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725"/>
  <workbookPr defaultThemeVersion="124226"/>
  <mc:AlternateContent xmlns:mc="http://schemas.openxmlformats.org/markup-compatibility/2006">
    <mc:Choice Requires="x15">
      <x15ac:absPath xmlns:x15ac="http://schemas.microsoft.com/office/spreadsheetml/2010/11/ac" url="T:\MayeIT\Availability\Dynamic Order Forms\Live\"/>
    </mc:Choice>
  </mc:AlternateContent>
  <xr:revisionPtr revIDLastSave="0" documentId="8_{EE261F95-D635-45C5-99E1-09E0D78E72F4}" xr6:coauthVersionLast="47" xr6:coauthVersionMax="47" xr10:uidLastSave="{00000000-0000-0000-0000-000000000000}"/>
  <bookViews>
    <workbookView xWindow="-120" yWindow="-120" windowWidth="19440" windowHeight="11640" xr2:uid="{00000000-000D-0000-FFFF-FFFF00000000}"/>
  </bookViews>
  <sheets>
    <sheet name="2026 Order Form" sheetId="1" r:id="rId1"/>
  </sheets>
  <definedNames>
    <definedName name="_xlnm._FilterDatabase" localSheetId="0" hidden="1">'2026 Order Form'!$B$7:$O$7</definedName>
    <definedName name="Order_Form_Excel_Data">'2026 Order Form'!$A$7:$P$45</definedName>
    <definedName name="_xlnm.Print_Titles" localSheetId="0">'2026 Order Form'!$B:$C,'2026 Order Form'!$7:$7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N47" i="1" l="1"/>
  <c r="M47" i="1"/>
  <c r="L47" i="1"/>
  <c r="K47" i="1"/>
  <c r="J47" i="1"/>
  <c r="I47" i="1"/>
  <c r="H47" i="1"/>
  <c r="G47" i="1"/>
  <c r="F47" i="1"/>
  <c r="E47" i="1"/>
  <c r="N46" i="1"/>
  <c r="M46" i="1"/>
  <c r="L46" i="1"/>
  <c r="K46" i="1"/>
  <c r="J46" i="1"/>
  <c r="I46" i="1"/>
  <c r="H46" i="1"/>
  <c r="G46" i="1"/>
  <c r="F46" i="1"/>
  <c r="E46" i="1"/>
  <c r="O45" i="1"/>
  <c r="O44" i="1"/>
  <c r="O43" i="1"/>
  <c r="O42" i="1"/>
  <c r="O41" i="1"/>
  <c r="O40" i="1"/>
  <c r="O39" i="1"/>
  <c r="O38" i="1"/>
  <c r="O37" i="1"/>
  <c r="O36" i="1"/>
  <c r="O35" i="1"/>
  <c r="O34" i="1"/>
  <c r="O33" i="1"/>
  <c r="O32" i="1"/>
  <c r="O31" i="1"/>
  <c r="O30" i="1"/>
  <c r="O29" i="1"/>
  <c r="O28" i="1"/>
  <c r="O27" i="1"/>
  <c r="O26" i="1"/>
  <c r="O25" i="1"/>
  <c r="O24" i="1"/>
  <c r="O23" i="1"/>
  <c r="O22" i="1"/>
  <c r="O21" i="1"/>
  <c r="O20" i="1"/>
  <c r="O19" i="1"/>
  <c r="O18" i="1"/>
  <c r="O17" i="1"/>
  <c r="O15" i="1"/>
  <c r="O14" i="1"/>
  <c r="O13" i="1"/>
  <c r="O12" i="1"/>
  <c r="O11" i="1"/>
  <c r="O10" i="1"/>
  <c r="O9" i="1"/>
  <c r="O46" i="1" l="1"/>
  <c r="O47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Paul Craker</author>
  </authors>
  <commentList>
    <comment ref="J9" authorId="0" shapeId="0" xr:uid="{66E8158A-86CA-4963-86F4-F54FC7F2F719}">
      <text>
        <r>
          <rPr>
            <b/>
            <sz val="9"/>
            <color indexed="81"/>
            <rFont val="Tahoma"/>
            <family val="2"/>
          </rPr>
          <t>1000004 Eaches Available</t>
        </r>
      </text>
    </comment>
    <comment ref="K9" authorId="0" shapeId="0" xr:uid="{F5295D2B-5AEC-4538-88F1-3114C8B9E081}">
      <text>
        <r>
          <rPr>
            <b/>
            <sz val="9"/>
            <color indexed="81"/>
            <rFont val="Tahoma"/>
            <family val="2"/>
          </rPr>
          <t>1000004 Eaches Available</t>
        </r>
      </text>
    </comment>
    <comment ref="L9" authorId="0" shapeId="0" xr:uid="{DCCE4A9C-29E8-428C-9000-500FDB8EACCA}">
      <text>
        <r>
          <rPr>
            <b/>
            <sz val="9"/>
            <color indexed="81"/>
            <rFont val="Tahoma"/>
            <family val="2"/>
          </rPr>
          <t>1000004 Eaches Available</t>
        </r>
      </text>
    </comment>
    <comment ref="E10" authorId="0" shapeId="0" xr:uid="{F9FCDFA1-4E35-4F1D-90DD-9BA513671361}">
      <text>
        <r>
          <rPr>
            <b/>
            <sz val="9"/>
            <color indexed="81"/>
            <rFont val="Tahoma"/>
            <family val="2"/>
          </rPr>
          <t>104 Eaches Available</t>
        </r>
      </text>
    </comment>
    <comment ref="K11" authorId="0" shapeId="0" xr:uid="{8C5F3056-5BE2-46D3-8F71-7E8E25974BA2}">
      <text>
        <r>
          <rPr>
            <b/>
            <sz val="9"/>
            <color indexed="81"/>
            <rFont val="Tahoma"/>
            <family val="2"/>
          </rPr>
          <t>1000004 Eaches Available</t>
        </r>
      </text>
    </comment>
    <comment ref="K12" authorId="0" shapeId="0" xr:uid="{3714BB72-6E36-464E-9576-559236021177}">
      <text>
        <r>
          <rPr>
            <b/>
            <sz val="9"/>
            <color indexed="81"/>
            <rFont val="Tahoma"/>
            <family val="2"/>
          </rPr>
          <t>1000004 Eaches Available</t>
        </r>
      </text>
    </comment>
    <comment ref="N12" authorId="0" shapeId="0" xr:uid="{2CA30CBC-9210-484A-A4BA-364942585F88}">
      <text>
        <r>
          <rPr>
            <b/>
            <sz val="9"/>
            <color indexed="81"/>
            <rFont val="Tahoma"/>
            <family val="2"/>
          </rPr>
          <t>1000004 Eaches Available</t>
        </r>
      </text>
    </comment>
    <comment ref="K13" authorId="0" shapeId="0" xr:uid="{CA450FF0-6B0D-4554-B04D-0930F9298338}">
      <text>
        <r>
          <rPr>
            <b/>
            <sz val="9"/>
            <color indexed="81"/>
            <rFont val="Tahoma"/>
            <family val="2"/>
          </rPr>
          <t>1000004 Eaches Available</t>
        </r>
      </text>
    </comment>
    <comment ref="K14" authorId="0" shapeId="0" xr:uid="{1F633D74-F919-459E-962E-FF2789561589}">
      <text>
        <r>
          <rPr>
            <b/>
            <sz val="9"/>
            <color indexed="81"/>
            <rFont val="Tahoma"/>
            <family val="2"/>
          </rPr>
          <t>1000004 Eaches Available</t>
        </r>
      </text>
    </comment>
    <comment ref="M15" authorId="0" shapeId="0" xr:uid="{DC325634-3481-4ABD-8C3E-7599EB4E2824}">
      <text>
        <r>
          <rPr>
            <b/>
            <sz val="9"/>
            <color indexed="81"/>
            <rFont val="Tahoma"/>
            <family val="2"/>
          </rPr>
          <t>1000004 Eaches Available</t>
        </r>
      </text>
    </comment>
    <comment ref="I17" authorId="0" shapeId="0" xr:uid="{625C45B9-EB36-49B5-850C-1B43153BB91F}">
      <text>
        <r>
          <rPr>
            <b/>
            <sz val="9"/>
            <color indexed="81"/>
            <rFont val="Tahoma"/>
            <family val="2"/>
          </rPr>
          <t>1000004 Eaches Available</t>
        </r>
      </text>
    </comment>
    <comment ref="K17" authorId="0" shapeId="0" xr:uid="{EE01140F-9BDF-4469-977F-238129880F82}">
      <text>
        <r>
          <rPr>
            <b/>
            <sz val="9"/>
            <color indexed="81"/>
            <rFont val="Tahoma"/>
            <family val="2"/>
          </rPr>
          <t>1000004 Eaches Available</t>
        </r>
      </text>
    </comment>
    <comment ref="G18" authorId="0" shapeId="0" xr:uid="{8D506E3C-CCAC-485F-ADB5-17165CF033C1}">
      <text>
        <r>
          <rPr>
            <b/>
            <sz val="9"/>
            <color indexed="81"/>
            <rFont val="Tahoma"/>
            <family val="2"/>
          </rPr>
          <t>1000004 Eaches Available</t>
        </r>
      </text>
    </comment>
    <comment ref="K18" authorId="0" shapeId="0" xr:uid="{8F6C54F1-A9B7-489B-AD95-29FDA1D68D46}">
      <text>
        <r>
          <rPr>
            <b/>
            <sz val="9"/>
            <color indexed="81"/>
            <rFont val="Tahoma"/>
            <family val="2"/>
          </rPr>
          <t>1000004 Eaches Available</t>
        </r>
      </text>
    </comment>
    <comment ref="J19" authorId="0" shapeId="0" xr:uid="{8808F48F-C5EA-4F8E-AF4F-D66F5F17D8DB}">
      <text>
        <r>
          <rPr>
            <b/>
            <sz val="9"/>
            <color indexed="81"/>
            <rFont val="Tahoma"/>
            <family val="2"/>
          </rPr>
          <t>9968 Eaches Available</t>
        </r>
      </text>
    </comment>
    <comment ref="K19" authorId="0" shapeId="0" xr:uid="{96460DD8-5D29-4B9B-A6CE-9C1B5CA9DD96}">
      <text>
        <r>
          <rPr>
            <b/>
            <sz val="9"/>
            <color indexed="81"/>
            <rFont val="Tahoma"/>
            <family val="2"/>
          </rPr>
          <t>12460 Eaches Available</t>
        </r>
      </text>
    </comment>
    <comment ref="L19" authorId="0" shapeId="0" xr:uid="{AF2640CD-4F47-4A80-96E5-EFF277DCE265}">
      <text>
        <r>
          <rPr>
            <b/>
            <sz val="9"/>
            <color indexed="81"/>
            <rFont val="Tahoma"/>
            <family val="2"/>
          </rPr>
          <t>19402 Eaches Available</t>
        </r>
      </text>
    </comment>
    <comment ref="M19" authorId="0" shapeId="0" xr:uid="{D0AD617B-B94C-43E1-A1D9-2D61BD2CF8B4}">
      <text>
        <r>
          <rPr>
            <b/>
            <sz val="9"/>
            <color indexed="81"/>
            <rFont val="Tahoma"/>
            <family val="2"/>
          </rPr>
          <t>19402 Eaches Available</t>
        </r>
      </text>
    </comment>
    <comment ref="L20" authorId="0" shapeId="0" xr:uid="{7726E6DE-4B0F-46A7-A989-9ED7967DD6DD}">
      <text>
        <r>
          <rPr>
            <b/>
            <sz val="9"/>
            <color indexed="81"/>
            <rFont val="Tahoma"/>
            <family val="2"/>
          </rPr>
          <t>14596 Eaches Available</t>
        </r>
      </text>
    </comment>
    <comment ref="M20" authorId="0" shapeId="0" xr:uid="{13F21233-B9A5-45ED-BF49-F7AB1FC7DB71}">
      <text>
        <r>
          <rPr>
            <b/>
            <sz val="9"/>
            <color indexed="81"/>
            <rFont val="Tahoma"/>
            <family val="2"/>
          </rPr>
          <t>4450 Eaches Available</t>
        </r>
      </text>
    </comment>
    <comment ref="G21" authorId="0" shapeId="0" xr:uid="{4FB8C04E-1887-4A0F-97D2-9709A15EBE83}">
      <text>
        <r>
          <rPr>
            <b/>
            <sz val="9"/>
            <color indexed="81"/>
            <rFont val="Tahoma"/>
            <family val="2"/>
          </rPr>
          <t>1000004 Eaches Available</t>
        </r>
      </text>
    </comment>
    <comment ref="I21" authorId="0" shapeId="0" xr:uid="{1F17F8B0-6201-4E1D-8FAC-CA14D726CE8A}">
      <text>
        <r>
          <rPr>
            <b/>
            <sz val="9"/>
            <color indexed="81"/>
            <rFont val="Tahoma"/>
            <family val="2"/>
          </rPr>
          <t>1000004 Eaches Available</t>
        </r>
      </text>
    </comment>
    <comment ref="K21" authorId="0" shapeId="0" xr:uid="{3184149A-4101-44F4-9419-236CB0356010}">
      <text>
        <r>
          <rPr>
            <b/>
            <sz val="9"/>
            <color indexed="81"/>
            <rFont val="Tahoma"/>
            <family val="2"/>
          </rPr>
          <t>1000004 Eaches Available</t>
        </r>
      </text>
    </comment>
    <comment ref="G22" authorId="0" shapeId="0" xr:uid="{5316D621-ED85-4BDD-A1B6-5A41F1CDAD7D}">
      <text>
        <r>
          <rPr>
            <b/>
            <sz val="9"/>
            <color indexed="81"/>
            <rFont val="Tahoma"/>
            <family val="2"/>
          </rPr>
          <t>1000004 Eaches Available</t>
        </r>
      </text>
    </comment>
    <comment ref="I22" authorId="0" shapeId="0" xr:uid="{05BE0855-2D19-48F4-9B49-E43FBC7195E6}">
      <text>
        <r>
          <rPr>
            <b/>
            <sz val="9"/>
            <color indexed="81"/>
            <rFont val="Tahoma"/>
            <family val="2"/>
          </rPr>
          <t>1000004 Eaches Available</t>
        </r>
      </text>
    </comment>
    <comment ref="K22" authorId="0" shapeId="0" xr:uid="{B457E280-8327-42F1-8B9F-E8914E0C4DCF}">
      <text>
        <r>
          <rPr>
            <b/>
            <sz val="9"/>
            <color indexed="81"/>
            <rFont val="Tahoma"/>
            <family val="2"/>
          </rPr>
          <t>1000004 Eaches Available</t>
        </r>
      </text>
    </comment>
    <comment ref="I23" authorId="0" shapeId="0" xr:uid="{D4DE0FCE-FD30-4805-8911-D349F0B5BCB6}">
      <text>
        <r>
          <rPr>
            <b/>
            <sz val="9"/>
            <color indexed="81"/>
            <rFont val="Tahoma"/>
            <family val="2"/>
          </rPr>
          <t>18512 Eaches Available</t>
        </r>
      </text>
    </comment>
    <comment ref="J23" authorId="0" shapeId="0" xr:uid="{CF196DC6-ABD6-4470-83FA-6D813814866D}">
      <text>
        <r>
          <rPr>
            <b/>
            <sz val="9"/>
            <color indexed="81"/>
            <rFont val="Tahoma"/>
            <family val="2"/>
          </rPr>
          <t>4094 Eaches Available</t>
        </r>
      </text>
    </comment>
    <comment ref="K23" authorId="0" shapeId="0" xr:uid="{1C72895B-5BDC-43C2-B015-C6AA96D5E011}">
      <text>
        <r>
          <rPr>
            <b/>
            <sz val="9"/>
            <color indexed="81"/>
            <rFont val="Tahoma"/>
            <family val="2"/>
          </rPr>
          <t>14418 Eaches Available</t>
        </r>
      </text>
    </comment>
    <comment ref="L23" authorId="0" shapeId="0" xr:uid="{371F8F3D-A242-4348-B187-1A278350539F}">
      <text>
        <r>
          <rPr>
            <b/>
            <sz val="9"/>
            <color indexed="81"/>
            <rFont val="Tahoma"/>
            <family val="2"/>
          </rPr>
          <t>27056 Eaches Available</t>
        </r>
      </text>
    </comment>
    <comment ref="M23" authorId="0" shapeId="0" xr:uid="{A8EF8A78-78D2-47A8-9150-3BFF7C8426A9}">
      <text>
        <r>
          <rPr>
            <b/>
            <sz val="9"/>
            <color indexed="81"/>
            <rFont val="Tahoma"/>
            <family val="2"/>
          </rPr>
          <t>8722 Eaches Available</t>
        </r>
      </text>
    </comment>
    <comment ref="L24" authorId="0" shapeId="0" xr:uid="{88AE0F10-D8CC-415C-8317-18E00E2E7A4B}">
      <text>
        <r>
          <rPr>
            <b/>
            <sz val="9"/>
            <color indexed="81"/>
            <rFont val="Tahoma"/>
            <family val="2"/>
          </rPr>
          <t>4094 Eaches Available</t>
        </r>
      </text>
    </comment>
    <comment ref="M24" authorId="0" shapeId="0" xr:uid="{F427EE4E-CC65-4D67-BBA7-8521EE3EF866}">
      <text>
        <r>
          <rPr>
            <b/>
            <sz val="9"/>
            <color indexed="81"/>
            <rFont val="Tahoma"/>
            <family val="2"/>
          </rPr>
          <t>3382 Eaches Available</t>
        </r>
      </text>
    </comment>
    <comment ref="J25" authorId="0" shapeId="0" xr:uid="{F4E26657-4BB1-4534-A1AD-9456F296A88B}">
      <text>
        <r>
          <rPr>
            <b/>
            <sz val="9"/>
            <color indexed="81"/>
            <rFont val="Tahoma"/>
            <family val="2"/>
          </rPr>
          <t>1246 Eaches Available</t>
        </r>
      </text>
    </comment>
    <comment ref="K25" authorId="0" shapeId="0" xr:uid="{7C5C18C1-B0AA-4139-B2D4-0A5D6E993ED2}">
      <text>
        <r>
          <rPr>
            <b/>
            <sz val="9"/>
            <color indexed="81"/>
            <rFont val="Tahoma"/>
            <family val="2"/>
          </rPr>
          <t>3204 Eaches Available</t>
        </r>
      </text>
    </comment>
    <comment ref="F26" authorId="0" shapeId="0" xr:uid="{8E25310E-1744-4CAD-81CA-E155E1F3B548}">
      <text>
        <r>
          <rPr>
            <b/>
            <sz val="9"/>
            <color indexed="81"/>
            <rFont val="Tahoma"/>
            <family val="2"/>
          </rPr>
          <t>356 Eaches Available</t>
        </r>
      </text>
    </comment>
    <comment ref="G27" authorId="0" shapeId="0" xr:uid="{153902A6-7772-4062-A9FB-13E26157E796}">
      <text>
        <r>
          <rPr>
            <b/>
            <sz val="9"/>
            <color indexed="81"/>
            <rFont val="Tahoma"/>
            <family val="2"/>
          </rPr>
          <t>1000004 Eaches Available</t>
        </r>
      </text>
    </comment>
    <comment ref="I27" authorId="0" shapeId="0" xr:uid="{87019DA0-044E-4DA8-9372-3300F9424FDE}">
      <text>
        <r>
          <rPr>
            <b/>
            <sz val="9"/>
            <color indexed="81"/>
            <rFont val="Tahoma"/>
            <family val="2"/>
          </rPr>
          <t>1000004 Eaches Available</t>
        </r>
      </text>
    </comment>
    <comment ref="K27" authorId="0" shapeId="0" xr:uid="{01D925E5-E3D3-4BF0-B163-A259D4196BA0}">
      <text>
        <r>
          <rPr>
            <b/>
            <sz val="9"/>
            <color indexed="81"/>
            <rFont val="Tahoma"/>
            <family val="2"/>
          </rPr>
          <t>1000004 Eaches Available</t>
        </r>
      </text>
    </comment>
    <comment ref="I28" authorId="0" shapeId="0" xr:uid="{CB3F0CBC-2EB8-4D01-AE70-C33117D7F293}">
      <text>
        <r>
          <rPr>
            <b/>
            <sz val="9"/>
            <color indexed="81"/>
            <rFont val="Tahoma"/>
            <family val="2"/>
          </rPr>
          <t>1000004 Eaches Available</t>
        </r>
      </text>
    </comment>
    <comment ref="I29" authorId="0" shapeId="0" xr:uid="{510F9EFC-4975-490D-AFEC-4373A5728BA0}">
      <text>
        <r>
          <rPr>
            <b/>
            <sz val="9"/>
            <color indexed="81"/>
            <rFont val="Tahoma"/>
            <family val="2"/>
          </rPr>
          <t>1000004 Eaches Available</t>
        </r>
      </text>
    </comment>
    <comment ref="M30" authorId="0" shapeId="0" xr:uid="{3A85CC33-BB99-4913-8C31-78B27EBCCC1A}">
      <text>
        <r>
          <rPr>
            <b/>
            <sz val="9"/>
            <color indexed="81"/>
            <rFont val="Tahoma"/>
            <family val="2"/>
          </rPr>
          <t>8442 Eaches Available</t>
        </r>
      </text>
    </comment>
    <comment ref="L31" authorId="0" shapeId="0" xr:uid="{FF3FC082-BF5F-479A-A1CD-8E54AE56509F}">
      <text>
        <r>
          <rPr>
            <b/>
            <sz val="9"/>
            <color indexed="81"/>
            <rFont val="Tahoma"/>
            <family val="2"/>
          </rPr>
          <t>26964 Eaches Available</t>
        </r>
      </text>
    </comment>
    <comment ref="H32" authorId="0" shapeId="0" xr:uid="{C41D0C97-1D1F-4812-9119-B60211A8AD21}">
      <text>
        <r>
          <rPr>
            <b/>
            <sz val="9"/>
            <color indexed="81"/>
            <rFont val="Tahoma"/>
            <family val="2"/>
          </rPr>
          <t>5922 Eaches Available</t>
        </r>
      </text>
    </comment>
    <comment ref="I32" authorId="0" shapeId="0" xr:uid="{374AF7B6-43A3-46DF-A990-5F1D4D4053A1}">
      <text>
        <r>
          <rPr>
            <b/>
            <sz val="9"/>
            <color indexed="81"/>
            <rFont val="Tahoma"/>
            <family val="2"/>
          </rPr>
          <t>1890 Eaches Available</t>
        </r>
      </text>
    </comment>
    <comment ref="J33" authorId="0" shapeId="0" xr:uid="{2BEC0E9A-BE38-46A6-86E9-57CCF5E7FB5C}">
      <text>
        <r>
          <rPr>
            <b/>
            <sz val="9"/>
            <color indexed="81"/>
            <rFont val="Tahoma"/>
            <family val="2"/>
          </rPr>
          <t>9828 Eaches Available</t>
        </r>
      </text>
    </comment>
    <comment ref="K33" authorId="0" shapeId="0" xr:uid="{160EF35A-F8C6-40C3-82B6-0C3D4D6619A5}">
      <text>
        <r>
          <rPr>
            <b/>
            <sz val="9"/>
            <color indexed="81"/>
            <rFont val="Tahoma"/>
            <family val="2"/>
          </rPr>
          <t>6426 Eaches Available</t>
        </r>
      </text>
    </comment>
    <comment ref="H34" authorId="0" shapeId="0" xr:uid="{97644240-9ADF-4375-AE8F-8349A8898C6E}">
      <text>
        <r>
          <rPr>
            <b/>
            <sz val="9"/>
            <color indexed="81"/>
            <rFont val="Tahoma"/>
            <family val="2"/>
          </rPr>
          <t>1000004 Eaches Available</t>
        </r>
      </text>
    </comment>
    <comment ref="I34" authorId="0" shapeId="0" xr:uid="{8D9A6A53-6CA1-4438-BFA5-C901628369BA}">
      <text>
        <r>
          <rPr>
            <b/>
            <sz val="9"/>
            <color indexed="81"/>
            <rFont val="Tahoma"/>
            <family val="2"/>
          </rPr>
          <t>1000004 Eaches Available</t>
        </r>
      </text>
    </comment>
    <comment ref="K34" authorId="0" shapeId="0" xr:uid="{1286B8E2-47C9-4246-8B9F-0004D795E828}">
      <text>
        <r>
          <rPr>
            <b/>
            <sz val="9"/>
            <color indexed="81"/>
            <rFont val="Tahoma"/>
            <family val="2"/>
          </rPr>
          <t>1000004 Eaches Available</t>
        </r>
      </text>
    </comment>
    <comment ref="M34" authorId="0" shapeId="0" xr:uid="{3DB240DA-4E61-4764-A12A-B241F423090A}">
      <text>
        <r>
          <rPr>
            <b/>
            <sz val="9"/>
            <color indexed="81"/>
            <rFont val="Tahoma"/>
            <family val="2"/>
          </rPr>
          <t>1000004 Eaches Available</t>
        </r>
      </text>
    </comment>
    <comment ref="I35" authorId="0" shapeId="0" xr:uid="{C7EA331C-D23F-4D28-9C7D-5C1449F71BCB}">
      <text>
        <r>
          <rPr>
            <b/>
            <sz val="9"/>
            <color indexed="81"/>
            <rFont val="Tahoma"/>
            <family val="2"/>
          </rPr>
          <t>882 Eaches Available</t>
        </r>
      </text>
    </comment>
    <comment ref="J35" authorId="0" shapeId="0" xr:uid="{DFD31CA8-F203-4093-B7C1-02BC96EDAF87}">
      <text>
        <r>
          <rPr>
            <b/>
            <sz val="9"/>
            <color indexed="81"/>
            <rFont val="Tahoma"/>
            <family val="2"/>
          </rPr>
          <t>4284 Eaches Available</t>
        </r>
      </text>
    </comment>
    <comment ref="G36" authorId="0" shapeId="0" xr:uid="{A0B1683A-57E4-44C9-823B-3F6B47AA03D6}">
      <text>
        <r>
          <rPr>
            <b/>
            <sz val="9"/>
            <color indexed="81"/>
            <rFont val="Tahoma"/>
            <family val="2"/>
          </rPr>
          <t>1000004 Eaches Available</t>
        </r>
      </text>
    </comment>
    <comment ref="I36" authorId="0" shapeId="0" xr:uid="{801B0367-0218-4331-9BCE-1ABAD520ECF3}">
      <text>
        <r>
          <rPr>
            <b/>
            <sz val="9"/>
            <color indexed="81"/>
            <rFont val="Tahoma"/>
            <family val="2"/>
          </rPr>
          <t>1000004 Eaches Available</t>
        </r>
      </text>
    </comment>
    <comment ref="I37" authorId="0" shapeId="0" xr:uid="{4D776629-B627-4D1E-9A8D-5D597AB43ADC}">
      <text>
        <r>
          <rPr>
            <b/>
            <sz val="9"/>
            <color indexed="81"/>
            <rFont val="Tahoma"/>
            <family val="2"/>
          </rPr>
          <t>1000004 Eaches Available</t>
        </r>
      </text>
    </comment>
    <comment ref="K37" authorId="0" shapeId="0" xr:uid="{92BD7EEE-DFDA-4443-ABB2-BF02B21DA864}">
      <text>
        <r>
          <rPr>
            <b/>
            <sz val="9"/>
            <color indexed="81"/>
            <rFont val="Tahoma"/>
            <family val="2"/>
          </rPr>
          <t>1000004 Eaches Available</t>
        </r>
      </text>
    </comment>
    <comment ref="K38" authorId="0" shapeId="0" xr:uid="{62686437-03CB-4CA8-B342-9F6CD6FD656D}">
      <text>
        <r>
          <rPr>
            <b/>
            <sz val="9"/>
            <color indexed="81"/>
            <rFont val="Tahoma"/>
            <family val="2"/>
          </rPr>
          <t>178 Eaches Available</t>
        </r>
      </text>
    </comment>
    <comment ref="K39" authorId="0" shapeId="0" xr:uid="{4799E5A3-8CB7-4080-B39A-D8510E6D8324}">
      <text>
        <r>
          <rPr>
            <b/>
            <sz val="9"/>
            <color indexed="81"/>
            <rFont val="Tahoma"/>
            <family val="2"/>
          </rPr>
          <t>1246 Eaches Available</t>
        </r>
      </text>
    </comment>
    <comment ref="K40" authorId="0" shapeId="0" xr:uid="{94D1E3BF-A960-41B6-8897-40B0B01F2EBF}">
      <text>
        <r>
          <rPr>
            <b/>
            <sz val="9"/>
            <color indexed="81"/>
            <rFont val="Tahoma"/>
            <family val="2"/>
          </rPr>
          <t>8900 Eaches Available</t>
        </r>
      </text>
    </comment>
    <comment ref="M40" authorId="0" shapeId="0" xr:uid="{DB36C610-EDB1-4198-B6BC-0F2B9C5DB2DB}">
      <text>
        <r>
          <rPr>
            <b/>
            <sz val="9"/>
            <color indexed="81"/>
            <rFont val="Tahoma"/>
            <family val="2"/>
          </rPr>
          <t>9790 Eaches Available</t>
        </r>
      </text>
    </comment>
    <comment ref="K41" authorId="0" shapeId="0" xr:uid="{DE02D401-5373-4827-9F4A-4C4F8CCBBED2}">
      <text>
        <r>
          <rPr>
            <b/>
            <sz val="9"/>
            <color indexed="81"/>
            <rFont val="Tahoma"/>
            <family val="2"/>
          </rPr>
          <t>534 Eaches Available</t>
        </r>
      </text>
    </comment>
    <comment ref="L41" authorId="0" shapeId="0" xr:uid="{F447476F-F028-46B5-84CE-9540CE996578}">
      <text>
        <r>
          <rPr>
            <b/>
            <sz val="9"/>
            <color indexed="81"/>
            <rFont val="Tahoma"/>
            <family val="2"/>
          </rPr>
          <t>4984 Eaches Available</t>
        </r>
      </text>
    </comment>
    <comment ref="M41" authorId="0" shapeId="0" xr:uid="{CCA36037-5CAC-49DF-B61B-3020521ADF16}">
      <text>
        <r>
          <rPr>
            <b/>
            <sz val="9"/>
            <color indexed="81"/>
            <rFont val="Tahoma"/>
            <family val="2"/>
          </rPr>
          <t>8722 Eaches Available</t>
        </r>
      </text>
    </comment>
    <comment ref="K42" authorId="0" shapeId="0" xr:uid="{AF0BC101-90E5-413B-8516-DBA5AC56760E}">
      <text>
        <r>
          <rPr>
            <b/>
            <sz val="9"/>
            <color indexed="81"/>
            <rFont val="Tahoma"/>
            <family val="2"/>
          </rPr>
          <t>13172 Eaches Available</t>
        </r>
      </text>
    </comment>
    <comment ref="K43" authorId="0" shapeId="0" xr:uid="{F359F447-20DE-4D2A-AD52-910E9E4ABE3E}">
      <text>
        <r>
          <rPr>
            <b/>
            <sz val="9"/>
            <color indexed="81"/>
            <rFont val="Tahoma"/>
            <family val="2"/>
          </rPr>
          <t>3560 Eaches Available</t>
        </r>
      </text>
    </comment>
    <comment ref="I44" authorId="0" shapeId="0" xr:uid="{0CDE112A-1975-417B-8D65-F32A7A8D48DE}">
      <text>
        <r>
          <rPr>
            <b/>
            <sz val="9"/>
            <color indexed="81"/>
            <rFont val="Tahoma"/>
            <family val="2"/>
          </rPr>
          <t>1000004 Eaches Available</t>
        </r>
      </text>
    </comment>
    <comment ref="K44" authorId="0" shapeId="0" xr:uid="{1E71F8B9-08C0-4630-A63D-8DACD3EA0540}">
      <text>
        <r>
          <rPr>
            <b/>
            <sz val="9"/>
            <color indexed="81"/>
            <rFont val="Tahoma"/>
            <family val="2"/>
          </rPr>
          <t>1000004 Eaches Available</t>
        </r>
      </text>
    </comment>
    <comment ref="K45" authorId="0" shapeId="0" xr:uid="{4B2F6573-B34E-4428-A41D-98A8BBD815A1}">
      <text>
        <r>
          <rPr>
            <b/>
            <sz val="9"/>
            <color indexed="81"/>
            <rFont val="Tahoma"/>
            <family val="2"/>
          </rPr>
          <t>1000004 Eaches Available</t>
        </r>
      </text>
    </comment>
  </commentList>
</comments>
</file>

<file path=xl/sharedStrings.xml><?xml version="1.0" encoding="utf-8"?>
<sst xmlns="http://schemas.openxmlformats.org/spreadsheetml/2006/main" count="206" uniqueCount="103">
  <si>
    <t>SAP Material No</t>
  </si>
  <si>
    <t>Description</t>
  </si>
  <si>
    <t>Tray Size</t>
  </si>
  <si>
    <t>Selling Count</t>
  </si>
  <si>
    <t>Plant Total</t>
  </si>
  <si>
    <t>Tray Count</t>
  </si>
  <si>
    <t>1660462</t>
  </si>
  <si>
    <t>Strawberry Delizz</t>
  </si>
  <si>
    <t>L180 175Tr</t>
  </si>
  <si>
    <t>178</t>
  </si>
  <si>
    <t>Spring Fruit</t>
  </si>
  <si>
    <t>375570</t>
  </si>
  <si>
    <t>Strawberry Elan</t>
  </si>
  <si>
    <t>Tray   104</t>
  </si>
  <si>
    <t>104</t>
  </si>
  <si>
    <t>1660463</t>
  </si>
  <si>
    <t>1660464</t>
  </si>
  <si>
    <t>Strawberry Loran</t>
  </si>
  <si>
    <t>1660465</t>
  </si>
  <si>
    <t>Strawberry Roman</t>
  </si>
  <si>
    <t>1660466</t>
  </si>
  <si>
    <t>Strawberry Toscana</t>
  </si>
  <si>
    <t>1660467</t>
  </si>
  <si>
    <t>Strawberry Tristan</t>
  </si>
  <si>
    <t>1548990</t>
  </si>
  <si>
    <t>Chives (Allium) schoenoprasum</t>
  </si>
  <si>
    <t>Spring Herbs</t>
  </si>
  <si>
    <t>1551707</t>
  </si>
  <si>
    <t>Fennel (Foeniculum) vulgare</t>
  </si>
  <si>
    <t>1551493</t>
  </si>
  <si>
    <t>Galium (Bedstraw) odoratum</t>
  </si>
  <si>
    <t>1551708</t>
  </si>
  <si>
    <t>Helichrysum (Curry Plant) Tall Curry</t>
  </si>
  <si>
    <t>1551709</t>
  </si>
  <si>
    <t>Hyssopus (Hyssop) officinalis</t>
  </si>
  <si>
    <t>1551710</t>
  </si>
  <si>
    <t>Lovage (Levisticum) officinale</t>
  </si>
  <si>
    <t>1551715</t>
  </si>
  <si>
    <t>Mint (Mentha) Moroccan</t>
  </si>
  <si>
    <t>1679171</t>
  </si>
  <si>
    <t>Mint (Mentha) Vert Mojito (Spanish Spearmint)</t>
  </si>
  <si>
    <t>1551721</t>
  </si>
  <si>
    <t>Oregano (Origanum) Compactum</t>
  </si>
  <si>
    <t>1551722</t>
  </si>
  <si>
    <t>Oregano (Origanum) Hot &amp; Spicy</t>
  </si>
  <si>
    <t>1551495</t>
  </si>
  <si>
    <t>Oregano (Origanum) vulgare Green</t>
  </si>
  <si>
    <t>1551724</t>
  </si>
  <si>
    <t>Parsley (Petroselinum) crispum Frisado</t>
  </si>
  <si>
    <t>1551725</t>
  </si>
  <si>
    <t>Parsley (Petroselinum) crispum Gigante d’Italia</t>
  </si>
  <si>
    <t>1651435</t>
  </si>
  <si>
    <t>Rosemary (Rosmarinus) Blue Rain</t>
  </si>
  <si>
    <t>L128 125Tr</t>
  </si>
  <si>
    <t>126</t>
  </si>
  <si>
    <t>1605397</t>
  </si>
  <si>
    <t>Rosemary (Rosmarinus) Speedy</t>
  </si>
  <si>
    <t>1551727</t>
  </si>
  <si>
    <t>Salvia (Sage) Berggarten</t>
  </si>
  <si>
    <t>1551728</t>
  </si>
  <si>
    <t>Salvia (Sage) Grower's Friend</t>
  </si>
  <si>
    <t>1551802</t>
  </si>
  <si>
    <t>Salvia (Sage) officinalis Original</t>
  </si>
  <si>
    <t>1551731</t>
  </si>
  <si>
    <t>Salvia (Sage) Purple Beauty</t>
  </si>
  <si>
    <t>1551803</t>
  </si>
  <si>
    <t>Sanguisorba (Salad Burnet) minor</t>
  </si>
  <si>
    <t>1551496</t>
  </si>
  <si>
    <t>Satureja montana (Winter Savory)</t>
  </si>
  <si>
    <t>1551733</t>
  </si>
  <si>
    <t>Thyme (Thymus) Aureus</t>
  </si>
  <si>
    <t>1551738</t>
  </si>
  <si>
    <t>Thyme (Thymus) Foxley</t>
  </si>
  <si>
    <t>1551735</t>
  </si>
  <si>
    <t>Thyme (Thymus) Lemon</t>
  </si>
  <si>
    <t>1551736</t>
  </si>
  <si>
    <t>Thyme (Thymus) Lemon Variegata</t>
  </si>
  <si>
    <t>1551741</t>
  </si>
  <si>
    <t>Thyme (Thymus) Precompa</t>
  </si>
  <si>
    <t>1551737</t>
  </si>
  <si>
    <t>Thyme (Thymus) Silver Queen</t>
  </si>
  <si>
    <t>1551497</t>
  </si>
  <si>
    <t>Thyme (Thymus) vulgaris</t>
  </si>
  <si>
    <t>1551811</t>
  </si>
  <si>
    <t>Valerian (Valeriana) officinalis</t>
  </si>
  <si>
    <t>Week 29</t>
  </si>
  <si>
    <t>Week 30</t>
  </si>
  <si>
    <t>Week 32</t>
  </si>
  <si>
    <t>Week 33</t>
  </si>
  <si>
    <t>Week 34</t>
  </si>
  <si>
    <t>Week 35</t>
  </si>
  <si>
    <t>Week 36</t>
  </si>
  <si>
    <t>Week 37</t>
  </si>
  <si>
    <t>Week 38</t>
  </si>
  <si>
    <t>Week 44</t>
  </si>
  <si>
    <t>Total Number of Plants</t>
  </si>
  <si>
    <t>Total Number of Trays</t>
  </si>
  <si>
    <t>Customer Name</t>
  </si>
  <si>
    <t>Address</t>
  </si>
  <si>
    <t>Shipto Number</t>
  </si>
  <si>
    <t>Purchase Order Number</t>
  </si>
  <si>
    <t>Order Reference</t>
  </si>
  <si>
    <t>All goods are supplied subject to our Terms and Conditions of Sale found on our website.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</si>
</sst>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b/>
      <shadow/>
      <sz val="10"/>
      <name val="Arial"/>
      <family val="2"/>
    </font>
    <font>
      <b/>
      <sz val="9"/>
      <color theme="1"/>
      <name val="Arial"/>
      <family val="2"/>
    </font>
    <font>
      <b/>
      <sz val="9"/>
      <color indexed="81"/>
      <name val="Tahoma"/>
      <family val="2"/>
    </font>
    <font>
      <b/>
      <shadow/>
      <sz val="9"/>
      <name val="Arial"/>
      <family val="2"/>
    </font>
    <font>
      <b/>
      <sz val="8"/>
      <color theme="1"/>
      <name val="Arial"/>
      <family val="2"/>
    </font>
    <font>
      <b/>
      <shadow/>
      <sz val="16"/>
      <name val="Arial"/>
      <family val="2"/>
    </font>
    <font>
      <b/>
      <sz val="16"/>
      <color theme="1"/>
      <name val="Arial"/>
      <family val="2"/>
    </font>
    <font>
      <b/>
      <sz val="11"/>
      <color indexed="8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indexed="43"/>
        <bgColor indexed="64"/>
      </patternFill>
    </fill>
  </fills>
  <borders count="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/>
      <right/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2" fillId="0" borderId="0" xfId="0" applyFont="1" applyAlignment="1">
      <alignment horizontal="left" vertical="center"/>
    </xf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left" vertical="center" wrapText="1"/>
    </xf>
    <xf numFmtId="0" fontId="3" fillId="0" borderId="0" xfId="0" applyFont="1" applyAlignment="1">
      <alignment horizontal="left" vertical="center"/>
    </xf>
    <xf numFmtId="0" fontId="5" fillId="3" borderId="1" xfId="0" applyFont="1" applyFill="1" applyBorder="1" applyAlignment="1">
      <alignment horizontal="right" vertical="center"/>
    </xf>
    <xf numFmtId="0" fontId="2" fillId="0" borderId="1" xfId="0" applyFont="1" applyFill="1" applyBorder="1" applyAlignment="1">
      <alignment horizontal="left" vertical="top" wrapText="1"/>
    </xf>
    <xf numFmtId="0" fontId="5" fillId="3" borderId="3" xfId="0" applyFont="1" applyFill="1" applyBorder="1" applyAlignment="1">
      <alignment horizontal="right" vertical="center"/>
    </xf>
    <xf numFmtId="0" fontId="2" fillId="0" borderId="2" xfId="0" applyFont="1" applyFill="1" applyBorder="1" applyAlignment="1">
      <alignment horizontal="left" vertical="top" wrapText="1"/>
    </xf>
    <xf numFmtId="0" fontId="5" fillId="4" borderId="1" xfId="0" applyFont="1" applyFill="1" applyBorder="1" applyAlignment="1" applyProtection="1">
      <alignment horizontal="right" vertical="center"/>
      <protection locked="0"/>
    </xf>
    <xf numFmtId="0" fontId="5" fillId="4" borderId="3" xfId="0" applyFont="1" applyFill="1" applyBorder="1" applyAlignment="1" applyProtection="1">
      <alignment horizontal="right" vertical="center"/>
      <protection locked="0"/>
    </xf>
    <xf numFmtId="0" fontId="7" fillId="2" borderId="1" xfId="0" applyFont="1" applyFill="1" applyBorder="1" applyAlignment="1">
      <alignment horizontal="center" vertical="center" wrapText="1"/>
    </xf>
    <xf numFmtId="0" fontId="5" fillId="3" borderId="4" xfId="0" applyFont="1" applyFill="1" applyBorder="1" applyAlignment="1">
      <alignment horizontal="right" vertical="center"/>
    </xf>
    <xf numFmtId="0" fontId="3" fillId="0" borderId="5" xfId="0" applyFont="1" applyFill="1" applyBorder="1" applyAlignment="1">
      <alignment horizontal="right" vertical="center"/>
    </xf>
    <xf numFmtId="0" fontId="5" fillId="4" borderId="4" xfId="0" applyFont="1" applyFill="1" applyBorder="1" applyAlignment="1" applyProtection="1">
      <alignment horizontal="right" vertical="center"/>
      <protection locked="0"/>
    </xf>
    <xf numFmtId="0" fontId="8" fillId="0" borderId="6" xfId="0" applyFont="1" applyFill="1" applyBorder="1" applyAlignment="1">
      <alignment horizontal="right" vertical="center" wrapText="1"/>
    </xf>
    <xf numFmtId="0" fontId="3" fillId="0" borderId="6" xfId="0" applyFont="1" applyFill="1" applyBorder="1" applyAlignment="1" applyProtection="1">
      <alignment horizontal="left" vertical="center"/>
      <protection locked="0"/>
    </xf>
    <xf numFmtId="0" fontId="3" fillId="0" borderId="6" xfId="0" applyFont="1" applyFill="1" applyBorder="1" applyAlignment="1">
      <alignment horizontal="left" vertical="center"/>
    </xf>
    <xf numFmtId="0" fontId="4" fillId="2" borderId="0" xfId="0" applyFont="1" applyFill="1" applyBorder="1" applyAlignment="1">
      <alignment horizontal="center" vertical="center" wrapText="1"/>
    </xf>
    <xf numFmtId="0" fontId="4" fillId="5" borderId="0" xfId="0" applyFont="1" applyFill="1" applyBorder="1" applyAlignment="1">
      <alignment horizontal="center" vertical="center" wrapText="1"/>
    </xf>
    <xf numFmtId="0" fontId="7" fillId="5" borderId="0" xfId="0" applyFont="1" applyFill="1" applyBorder="1" applyAlignment="1">
      <alignment horizontal="center" vertical="center" wrapText="1"/>
    </xf>
    <xf numFmtId="0" fontId="9" fillId="5" borderId="7" xfId="0" applyFont="1" applyFill="1" applyBorder="1" applyAlignment="1">
      <alignment horizontal="left" vertical="center" wrapText="1"/>
    </xf>
    <xf numFmtId="0" fontId="0" fillId="0" borderId="7" xfId="0" applyBorder="1" applyAlignment="1">
      <alignment vertical="center" wrapText="1"/>
    </xf>
    <xf numFmtId="0" fontId="5" fillId="5" borderId="0" xfId="0" applyFont="1" applyFill="1" applyBorder="1" applyAlignment="1">
      <alignment horizontal="right" vertical="center"/>
    </xf>
    <xf numFmtId="0" fontId="5" fillId="5" borderId="0" xfId="0" applyFont="1" applyFill="1" applyBorder="1" applyAlignment="1" applyProtection="1">
      <alignment horizontal="right" vertical="center"/>
      <protection locked="0"/>
    </xf>
    <xf numFmtId="0" fontId="3" fillId="5" borderId="0" xfId="0" applyFont="1" applyFill="1" applyBorder="1" applyAlignment="1">
      <alignment horizontal="right" vertical="center"/>
    </xf>
    <xf numFmtId="0" fontId="10" fillId="5" borderId="7" xfId="0" applyFont="1" applyFill="1" applyBorder="1" applyAlignment="1">
      <alignment horizontal="left" vertical="center" wrapText="1"/>
    </xf>
    <xf numFmtId="0" fontId="0" fillId="0" borderId="7" xfId="0" applyBorder="1" applyAlignment="1"/>
    <xf numFmtId="0" fontId="3" fillId="0" borderId="1" xfId="0" applyFont="1" applyFill="1" applyBorder="1" applyAlignment="1" applyProtection="1">
      <alignment horizontal="left" vertical="center"/>
      <protection locked="0"/>
    </xf>
    <xf numFmtId="0" fontId="1" fillId="0" borderId="1" xfId="0" applyFont="1" applyFill="1" applyBorder="1" applyAlignment="1" applyProtection="1">
      <alignment horizontal="left" vertical="center"/>
      <protection locked="0"/>
    </xf>
    <xf numFmtId="0" fontId="3" fillId="2" borderId="1" xfId="0" applyFont="1" applyFill="1" applyBorder="1" applyAlignment="1">
      <alignment horizontal="left" vertical="center"/>
    </xf>
    <xf numFmtId="0" fontId="1" fillId="0" borderId="1" xfId="0" applyFont="1" applyBorder="1" applyAlignment="1">
      <alignment horizontal="left" vertical="center"/>
    </xf>
    <xf numFmtId="0" fontId="3" fillId="2" borderId="1" xfId="0" applyFont="1" applyFill="1" applyBorder="1" applyAlignment="1" applyProtection="1">
      <alignment horizontal="left" vertical="center"/>
    </xf>
    <xf numFmtId="0" fontId="1" fillId="0" borderId="1" xfId="0" applyFont="1" applyBorder="1" applyAlignment="1" applyProtection="1">
      <alignment horizontal="left" vertical="center"/>
    </xf>
    <xf numFmtId="0" fontId="3" fillId="2" borderId="1" xfId="0" applyFont="1" applyFill="1" applyBorder="1" applyAlignment="1" applyProtection="1">
      <alignment horizontal="left" vertical="top"/>
    </xf>
    <xf numFmtId="0" fontId="1" fillId="0" borderId="1" xfId="0" applyFont="1" applyBorder="1" applyAlignment="1" applyProtection="1">
      <alignment horizontal="left" vertical="top"/>
    </xf>
    <xf numFmtId="0" fontId="11" fillId="0" borderId="0" xfId="0" applyFont="1" applyAlignment="1">
      <alignment horizontal="left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23</xdr:col>
      <xdr:colOff>346075</xdr:colOff>
      <xdr:row>0</xdr:row>
      <xdr:rowOff>101600</xdr:rowOff>
    </xdr:from>
    <xdr:to>
      <xdr:col>24</xdr:col>
      <xdr:colOff>550291</xdr:colOff>
      <xdr:row>3</xdr:row>
      <xdr:rowOff>160274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2F26FC79-7422-7E14-4D66-B5E160903656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605000" y="101600"/>
          <a:ext cx="813816" cy="57302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W47"/>
  <sheetViews>
    <sheetView tabSelected="1" topLeftCell="B1" workbookViewId="0">
      <pane xSplit="3" ySplit="7" topLeftCell="E8" activePane="bottomRight" state="frozen"/>
      <selection activeCell="B1" sqref="B1"/>
      <selection pane="topRight" activeCell="E1" sqref="E1"/>
      <selection pane="bottomLeft" activeCell="B9" sqref="B9"/>
      <selection pane="bottomRight" activeCell="B10" sqref="B10"/>
    </sheetView>
  </sheetViews>
  <sheetFormatPr defaultRowHeight="14.1" customHeight="1" x14ac:dyDescent="0.25"/>
  <cols>
    <col min="1" max="1" width="11.42578125" style="1" hidden="1" customWidth="1"/>
    <col min="2" max="2" width="45.5703125" style="1" bestFit="1" customWidth="1"/>
    <col min="3" max="3" width="11.85546875" style="1" bestFit="1" customWidth="1"/>
    <col min="4" max="4" width="9.28515625" style="1" customWidth="1"/>
    <col min="5" max="14" width="7.28515625" style="1" customWidth="1"/>
    <col min="15" max="15" width="10.28515625" style="1" customWidth="1"/>
    <col min="16" max="16" width="6.28515625" style="1" hidden="1" customWidth="1"/>
    <col min="17" max="16384" width="9.140625" style="1"/>
  </cols>
  <sheetData>
    <row r="1" spans="1:23" ht="14.1" customHeight="1" x14ac:dyDescent="0.25">
      <c r="A1" s="5"/>
      <c r="B1" s="33" t="s">
        <v>97</v>
      </c>
      <c r="C1" s="34"/>
      <c r="D1" s="29"/>
      <c r="E1" s="30"/>
      <c r="F1" s="30"/>
      <c r="G1" s="30"/>
      <c r="H1" s="30"/>
      <c r="I1" s="30"/>
      <c r="J1" s="30"/>
      <c r="K1" s="30"/>
      <c r="L1" s="30"/>
      <c r="M1" s="5"/>
      <c r="N1" s="31" t="s">
        <v>99</v>
      </c>
      <c r="O1" s="32"/>
      <c r="P1" s="32"/>
      <c r="Q1" s="32"/>
      <c r="R1" s="32"/>
      <c r="S1" s="29"/>
      <c r="T1" s="30"/>
      <c r="U1" s="30"/>
      <c r="V1" s="30"/>
      <c r="W1" s="30"/>
    </row>
    <row r="2" spans="1:23" ht="14.1" customHeight="1" x14ac:dyDescent="0.25">
      <c r="A2" s="5"/>
      <c r="B2" s="35" t="s">
        <v>98</v>
      </c>
      <c r="C2" s="36"/>
      <c r="D2" s="29"/>
      <c r="E2" s="30"/>
      <c r="F2" s="30"/>
      <c r="G2" s="30"/>
      <c r="H2" s="30"/>
      <c r="I2" s="30"/>
      <c r="J2" s="30"/>
      <c r="K2" s="30"/>
      <c r="L2" s="30"/>
      <c r="M2" s="5"/>
      <c r="N2" s="31" t="s">
        <v>100</v>
      </c>
      <c r="O2" s="32"/>
      <c r="P2" s="32"/>
      <c r="Q2" s="32"/>
      <c r="R2" s="32"/>
      <c r="S2" s="29"/>
      <c r="T2" s="30"/>
      <c r="U2" s="30"/>
      <c r="V2" s="30"/>
      <c r="W2" s="30"/>
    </row>
    <row r="3" spans="1:23" ht="14.1" customHeight="1" x14ac:dyDescent="0.25">
      <c r="A3" s="5"/>
      <c r="B3" s="36"/>
      <c r="C3" s="36"/>
      <c r="D3" s="29"/>
      <c r="E3" s="30"/>
      <c r="F3" s="30"/>
      <c r="G3" s="30"/>
      <c r="H3" s="30"/>
      <c r="I3" s="30"/>
      <c r="J3" s="30"/>
      <c r="K3" s="30"/>
      <c r="L3" s="30"/>
      <c r="M3" s="5"/>
      <c r="N3" s="31" t="s">
        <v>101</v>
      </c>
      <c r="O3" s="32"/>
      <c r="P3" s="32"/>
      <c r="Q3" s="32"/>
      <c r="R3" s="32"/>
      <c r="S3" s="29"/>
      <c r="T3" s="30"/>
      <c r="U3" s="30"/>
      <c r="V3" s="30"/>
      <c r="W3" s="30"/>
    </row>
    <row r="4" spans="1:23" ht="14.1" customHeight="1" x14ac:dyDescent="0.25">
      <c r="B4" s="36"/>
      <c r="C4" s="36"/>
      <c r="D4" s="29"/>
      <c r="E4" s="30"/>
      <c r="F4" s="30"/>
      <c r="G4" s="30"/>
      <c r="H4" s="30"/>
      <c r="I4" s="30"/>
      <c r="J4" s="30"/>
      <c r="K4" s="30"/>
      <c r="L4" s="30"/>
    </row>
    <row r="5" spans="1:23" ht="14.1" customHeight="1" x14ac:dyDescent="0.25">
      <c r="B5" s="36"/>
      <c r="C5" s="36"/>
      <c r="D5" s="29"/>
      <c r="E5" s="30"/>
      <c r="F5" s="30"/>
      <c r="G5" s="30"/>
      <c r="H5" s="30"/>
      <c r="I5" s="30"/>
      <c r="J5" s="30"/>
      <c r="K5" s="30"/>
      <c r="L5" s="30"/>
      <c r="N5" s="37" t="s">
        <v>102</v>
      </c>
    </row>
    <row r="6" spans="1:23" ht="8.1" customHeight="1" x14ac:dyDescent="0.25"/>
    <row r="7" spans="1:23" ht="35.1" customHeight="1" x14ac:dyDescent="0.25">
      <c r="A7" s="2" t="s">
        <v>0</v>
      </c>
      <c r="B7" s="3" t="s">
        <v>1</v>
      </c>
      <c r="C7" s="3" t="s">
        <v>2</v>
      </c>
      <c r="D7" s="3" t="s">
        <v>3</v>
      </c>
      <c r="E7" s="12" t="s">
        <v>85</v>
      </c>
      <c r="F7" s="12" t="s">
        <v>86</v>
      </c>
      <c r="G7" s="12" t="s">
        <v>87</v>
      </c>
      <c r="H7" s="12" t="s">
        <v>88</v>
      </c>
      <c r="I7" s="12" t="s">
        <v>89</v>
      </c>
      <c r="J7" s="12" t="s">
        <v>90</v>
      </c>
      <c r="K7" s="12" t="s">
        <v>91</v>
      </c>
      <c r="L7" s="12" t="s">
        <v>92</v>
      </c>
      <c r="M7" s="12" t="s">
        <v>93</v>
      </c>
      <c r="N7" s="12" t="s">
        <v>94</v>
      </c>
      <c r="O7" s="2" t="s">
        <v>4</v>
      </c>
      <c r="P7" s="2" t="s">
        <v>5</v>
      </c>
    </row>
    <row r="8" spans="1:23" ht="20.100000000000001" customHeight="1" x14ac:dyDescent="0.25">
      <c r="A8" s="19"/>
      <c r="B8" s="22" t="s">
        <v>10</v>
      </c>
      <c r="C8" s="23"/>
      <c r="D8" s="23"/>
      <c r="E8" s="23"/>
      <c r="F8" s="21"/>
      <c r="G8" s="21"/>
      <c r="H8" s="21"/>
      <c r="I8" s="21"/>
      <c r="J8" s="21"/>
      <c r="K8" s="21"/>
      <c r="L8" s="21"/>
      <c r="M8" s="21"/>
      <c r="N8" s="21"/>
      <c r="O8" s="20"/>
      <c r="P8" s="19">
        <v>1</v>
      </c>
    </row>
    <row r="9" spans="1:23" ht="14.1" customHeight="1" x14ac:dyDescent="0.25">
      <c r="A9" s="1" t="s">
        <v>6</v>
      </c>
      <c r="B9" s="4" t="s">
        <v>7</v>
      </c>
      <c r="C9" s="7" t="s">
        <v>8</v>
      </c>
      <c r="D9" s="9" t="s">
        <v>9</v>
      </c>
      <c r="E9" s="8"/>
      <c r="F9" s="6"/>
      <c r="G9" s="6"/>
      <c r="H9" s="6"/>
      <c r="I9" s="6"/>
      <c r="J9" s="10"/>
      <c r="K9" s="10"/>
      <c r="L9" s="10"/>
      <c r="M9" s="6"/>
      <c r="N9" s="13"/>
      <c r="O9" s="14">
        <f>SUM(E9:N9)</f>
        <v>0</v>
      </c>
      <c r="P9" s="1" t="s">
        <v>9</v>
      </c>
    </row>
    <row r="10" spans="1:23" ht="14.1" customHeight="1" x14ac:dyDescent="0.25">
      <c r="A10" s="1" t="s">
        <v>11</v>
      </c>
      <c r="B10" s="4" t="s">
        <v>12</v>
      </c>
      <c r="C10" s="7" t="s">
        <v>13</v>
      </c>
      <c r="D10" s="9" t="s">
        <v>14</v>
      </c>
      <c r="E10" s="11"/>
      <c r="F10" s="6"/>
      <c r="G10" s="6"/>
      <c r="H10" s="6"/>
      <c r="I10" s="6"/>
      <c r="J10" s="6"/>
      <c r="K10" s="6"/>
      <c r="L10" s="6"/>
      <c r="M10" s="6"/>
      <c r="N10" s="13"/>
      <c r="O10" s="14">
        <f>SUM(E10:N10)</f>
        <v>0</v>
      </c>
      <c r="P10" s="1" t="s">
        <v>14</v>
      </c>
    </row>
    <row r="11" spans="1:23" ht="14.1" customHeight="1" x14ac:dyDescent="0.25">
      <c r="A11" s="1" t="s">
        <v>15</v>
      </c>
      <c r="B11" s="4" t="s">
        <v>12</v>
      </c>
      <c r="C11" s="7" t="s">
        <v>8</v>
      </c>
      <c r="D11" s="9" t="s">
        <v>9</v>
      </c>
      <c r="E11" s="8"/>
      <c r="F11" s="6"/>
      <c r="G11" s="6"/>
      <c r="H11" s="6"/>
      <c r="I11" s="6"/>
      <c r="J11" s="6"/>
      <c r="K11" s="10"/>
      <c r="L11" s="6"/>
      <c r="M11" s="6"/>
      <c r="N11" s="13"/>
      <c r="O11" s="14">
        <f>SUM(E11:N11)</f>
        <v>0</v>
      </c>
      <c r="P11" s="1" t="s">
        <v>9</v>
      </c>
    </row>
    <row r="12" spans="1:23" ht="14.1" customHeight="1" x14ac:dyDescent="0.25">
      <c r="A12" s="1" t="s">
        <v>16</v>
      </c>
      <c r="B12" s="4" t="s">
        <v>17</v>
      </c>
      <c r="C12" s="7" t="s">
        <v>8</v>
      </c>
      <c r="D12" s="9" t="s">
        <v>9</v>
      </c>
      <c r="E12" s="8"/>
      <c r="F12" s="6"/>
      <c r="G12" s="6"/>
      <c r="H12" s="6"/>
      <c r="I12" s="6"/>
      <c r="J12" s="6"/>
      <c r="K12" s="10"/>
      <c r="L12" s="6"/>
      <c r="M12" s="6"/>
      <c r="N12" s="15"/>
      <c r="O12" s="14">
        <f>SUM(E12:N12)</f>
        <v>0</v>
      </c>
      <c r="P12" s="1" t="s">
        <v>9</v>
      </c>
    </row>
    <row r="13" spans="1:23" ht="14.1" customHeight="1" x14ac:dyDescent="0.25">
      <c r="A13" s="1" t="s">
        <v>18</v>
      </c>
      <c r="B13" s="4" t="s">
        <v>19</v>
      </c>
      <c r="C13" s="7" t="s">
        <v>8</v>
      </c>
      <c r="D13" s="9" t="s">
        <v>9</v>
      </c>
      <c r="E13" s="8"/>
      <c r="F13" s="6"/>
      <c r="G13" s="6"/>
      <c r="H13" s="6"/>
      <c r="I13" s="6"/>
      <c r="J13" s="6"/>
      <c r="K13" s="10"/>
      <c r="L13" s="6"/>
      <c r="M13" s="6"/>
      <c r="N13" s="13"/>
      <c r="O13" s="14">
        <f>SUM(E13:N13)</f>
        <v>0</v>
      </c>
      <c r="P13" s="1" t="s">
        <v>9</v>
      </c>
    </row>
    <row r="14" spans="1:23" ht="14.1" customHeight="1" x14ac:dyDescent="0.25">
      <c r="A14" s="1" t="s">
        <v>20</v>
      </c>
      <c r="B14" s="4" t="s">
        <v>21</v>
      </c>
      <c r="C14" s="7" t="s">
        <v>8</v>
      </c>
      <c r="D14" s="9" t="s">
        <v>9</v>
      </c>
      <c r="E14" s="8"/>
      <c r="F14" s="6"/>
      <c r="G14" s="6"/>
      <c r="H14" s="6"/>
      <c r="I14" s="6"/>
      <c r="J14" s="6"/>
      <c r="K14" s="10"/>
      <c r="L14" s="6"/>
      <c r="M14" s="6"/>
      <c r="N14" s="13"/>
      <c r="O14" s="14">
        <f>SUM(E14:N14)</f>
        <v>0</v>
      </c>
      <c r="P14" s="1" t="s">
        <v>9</v>
      </c>
    </row>
    <row r="15" spans="1:23" ht="14.1" customHeight="1" x14ac:dyDescent="0.25">
      <c r="A15" s="1" t="s">
        <v>22</v>
      </c>
      <c r="B15" s="4" t="s">
        <v>23</v>
      </c>
      <c r="C15" s="7" t="s">
        <v>8</v>
      </c>
      <c r="D15" s="9" t="s">
        <v>9</v>
      </c>
      <c r="E15" s="8"/>
      <c r="F15" s="6"/>
      <c r="G15" s="6"/>
      <c r="H15" s="6"/>
      <c r="I15" s="6"/>
      <c r="J15" s="6"/>
      <c r="K15" s="6"/>
      <c r="L15" s="6"/>
      <c r="M15" s="10"/>
      <c r="N15" s="13"/>
      <c r="O15" s="14">
        <f>SUM(E15:N15)</f>
        <v>0</v>
      </c>
      <c r="P15" s="1" t="s">
        <v>9</v>
      </c>
    </row>
    <row r="16" spans="1:23" ht="20.100000000000001" customHeight="1" x14ac:dyDescent="0.25">
      <c r="B16" s="27" t="s">
        <v>26</v>
      </c>
      <c r="C16" s="28"/>
      <c r="D16" s="28"/>
      <c r="E16" s="28"/>
      <c r="F16" s="24"/>
      <c r="G16" s="24"/>
      <c r="H16" s="24"/>
      <c r="I16" s="24"/>
      <c r="J16" s="24"/>
      <c r="K16" s="24"/>
      <c r="L16" s="24"/>
      <c r="M16" s="25"/>
      <c r="N16" s="24"/>
      <c r="O16" s="26"/>
      <c r="P16" s="1">
        <v>1</v>
      </c>
    </row>
    <row r="17" spans="1:16" ht="14.1" customHeight="1" x14ac:dyDescent="0.25">
      <c r="A17" s="1" t="s">
        <v>24</v>
      </c>
      <c r="B17" s="4" t="s">
        <v>25</v>
      </c>
      <c r="C17" s="7" t="s">
        <v>8</v>
      </c>
      <c r="D17" s="9" t="s">
        <v>9</v>
      </c>
      <c r="E17" s="8"/>
      <c r="F17" s="6"/>
      <c r="G17" s="6"/>
      <c r="H17" s="6"/>
      <c r="I17" s="10"/>
      <c r="J17" s="6"/>
      <c r="K17" s="10"/>
      <c r="L17" s="6"/>
      <c r="M17" s="6"/>
      <c r="N17" s="13"/>
      <c r="O17" s="14">
        <f>SUM(E17:N17)</f>
        <v>0</v>
      </c>
      <c r="P17" s="1" t="s">
        <v>9</v>
      </c>
    </row>
    <row r="18" spans="1:16" ht="14.1" customHeight="1" x14ac:dyDescent="0.25">
      <c r="A18" s="1" t="s">
        <v>27</v>
      </c>
      <c r="B18" s="4" t="s">
        <v>28</v>
      </c>
      <c r="C18" s="7" t="s">
        <v>8</v>
      </c>
      <c r="D18" s="9" t="s">
        <v>9</v>
      </c>
      <c r="E18" s="8"/>
      <c r="F18" s="6"/>
      <c r="G18" s="10"/>
      <c r="H18" s="6"/>
      <c r="I18" s="6"/>
      <c r="J18" s="6"/>
      <c r="K18" s="10"/>
      <c r="L18" s="6"/>
      <c r="M18" s="6"/>
      <c r="N18" s="13"/>
      <c r="O18" s="14">
        <f>SUM(E18:N18)</f>
        <v>0</v>
      </c>
      <c r="P18" s="1" t="s">
        <v>9</v>
      </c>
    </row>
    <row r="19" spans="1:16" ht="14.1" customHeight="1" x14ac:dyDescent="0.25">
      <c r="A19" s="1" t="s">
        <v>29</v>
      </c>
      <c r="B19" s="4" t="s">
        <v>30</v>
      </c>
      <c r="C19" s="7" t="s">
        <v>8</v>
      </c>
      <c r="D19" s="9" t="s">
        <v>9</v>
      </c>
      <c r="E19" s="8"/>
      <c r="F19" s="6"/>
      <c r="G19" s="6"/>
      <c r="H19" s="6"/>
      <c r="I19" s="6"/>
      <c r="J19" s="10"/>
      <c r="K19" s="10"/>
      <c r="L19" s="10"/>
      <c r="M19" s="10"/>
      <c r="N19" s="13"/>
      <c r="O19" s="14">
        <f>SUM(E19:N19)</f>
        <v>0</v>
      </c>
      <c r="P19" s="1" t="s">
        <v>9</v>
      </c>
    </row>
    <row r="20" spans="1:16" ht="14.1" customHeight="1" x14ac:dyDescent="0.25">
      <c r="A20" s="1" t="s">
        <v>31</v>
      </c>
      <c r="B20" s="4" t="s">
        <v>32</v>
      </c>
      <c r="C20" s="7" t="s">
        <v>8</v>
      </c>
      <c r="D20" s="9" t="s">
        <v>9</v>
      </c>
      <c r="E20" s="8"/>
      <c r="F20" s="6"/>
      <c r="G20" s="6"/>
      <c r="H20" s="6"/>
      <c r="I20" s="6"/>
      <c r="J20" s="6"/>
      <c r="K20" s="6"/>
      <c r="L20" s="10"/>
      <c r="M20" s="10"/>
      <c r="N20" s="13"/>
      <c r="O20" s="14">
        <f>SUM(E20:N20)</f>
        <v>0</v>
      </c>
      <c r="P20" s="1" t="s">
        <v>9</v>
      </c>
    </row>
    <row r="21" spans="1:16" ht="14.1" customHeight="1" x14ac:dyDescent="0.25">
      <c r="A21" s="1" t="s">
        <v>33</v>
      </c>
      <c r="B21" s="4" t="s">
        <v>34</v>
      </c>
      <c r="C21" s="7" t="s">
        <v>8</v>
      </c>
      <c r="D21" s="9" t="s">
        <v>9</v>
      </c>
      <c r="E21" s="8"/>
      <c r="F21" s="6"/>
      <c r="G21" s="10"/>
      <c r="H21" s="6"/>
      <c r="I21" s="10"/>
      <c r="J21" s="6"/>
      <c r="K21" s="10"/>
      <c r="L21" s="6"/>
      <c r="M21" s="6"/>
      <c r="N21" s="13"/>
      <c r="O21" s="14">
        <f>SUM(E21:N21)</f>
        <v>0</v>
      </c>
      <c r="P21" s="1" t="s">
        <v>9</v>
      </c>
    </row>
    <row r="22" spans="1:16" ht="14.1" customHeight="1" x14ac:dyDescent="0.25">
      <c r="A22" s="1" t="s">
        <v>35</v>
      </c>
      <c r="B22" s="4" t="s">
        <v>36</v>
      </c>
      <c r="C22" s="7" t="s">
        <v>8</v>
      </c>
      <c r="D22" s="9" t="s">
        <v>9</v>
      </c>
      <c r="E22" s="8"/>
      <c r="F22" s="6"/>
      <c r="G22" s="10"/>
      <c r="H22" s="6"/>
      <c r="I22" s="10"/>
      <c r="J22" s="6"/>
      <c r="K22" s="10"/>
      <c r="L22" s="6"/>
      <c r="M22" s="6"/>
      <c r="N22" s="13"/>
      <c r="O22" s="14">
        <f>SUM(E22:N22)</f>
        <v>0</v>
      </c>
      <c r="P22" s="1" t="s">
        <v>9</v>
      </c>
    </row>
    <row r="23" spans="1:16" ht="14.1" customHeight="1" x14ac:dyDescent="0.25">
      <c r="A23" s="1" t="s">
        <v>37</v>
      </c>
      <c r="B23" s="4" t="s">
        <v>38</v>
      </c>
      <c r="C23" s="7" t="s">
        <v>8</v>
      </c>
      <c r="D23" s="9" t="s">
        <v>9</v>
      </c>
      <c r="E23" s="8"/>
      <c r="F23" s="6"/>
      <c r="G23" s="6"/>
      <c r="H23" s="6"/>
      <c r="I23" s="10"/>
      <c r="J23" s="10"/>
      <c r="K23" s="10"/>
      <c r="L23" s="10"/>
      <c r="M23" s="10"/>
      <c r="N23" s="13"/>
      <c r="O23" s="14">
        <f>SUM(E23:N23)</f>
        <v>0</v>
      </c>
      <c r="P23" s="1" t="s">
        <v>9</v>
      </c>
    </row>
    <row r="24" spans="1:16" ht="14.1" customHeight="1" x14ac:dyDescent="0.25">
      <c r="A24" s="1" t="s">
        <v>39</v>
      </c>
      <c r="B24" s="4" t="s">
        <v>40</v>
      </c>
      <c r="C24" s="7" t="s">
        <v>8</v>
      </c>
      <c r="D24" s="9" t="s">
        <v>9</v>
      </c>
      <c r="E24" s="8"/>
      <c r="F24" s="6"/>
      <c r="G24" s="6"/>
      <c r="H24" s="6"/>
      <c r="I24" s="6"/>
      <c r="J24" s="6"/>
      <c r="K24" s="6"/>
      <c r="L24" s="10"/>
      <c r="M24" s="10"/>
      <c r="N24" s="13"/>
      <c r="O24" s="14">
        <f>SUM(E24:N24)</f>
        <v>0</v>
      </c>
      <c r="P24" s="1" t="s">
        <v>9</v>
      </c>
    </row>
    <row r="25" spans="1:16" ht="14.1" customHeight="1" x14ac:dyDescent="0.25">
      <c r="A25" s="1" t="s">
        <v>41</v>
      </c>
      <c r="B25" s="4" t="s">
        <v>42</v>
      </c>
      <c r="C25" s="7" t="s">
        <v>8</v>
      </c>
      <c r="D25" s="9" t="s">
        <v>9</v>
      </c>
      <c r="E25" s="8"/>
      <c r="F25" s="6"/>
      <c r="G25" s="6"/>
      <c r="H25" s="6"/>
      <c r="I25" s="6"/>
      <c r="J25" s="10"/>
      <c r="K25" s="10"/>
      <c r="L25" s="6"/>
      <c r="M25" s="6"/>
      <c r="N25" s="13"/>
      <c r="O25" s="14">
        <f>SUM(E25:N25)</f>
        <v>0</v>
      </c>
      <c r="P25" s="1" t="s">
        <v>9</v>
      </c>
    </row>
    <row r="26" spans="1:16" ht="14.1" customHeight="1" x14ac:dyDescent="0.25">
      <c r="A26" s="1" t="s">
        <v>43</v>
      </c>
      <c r="B26" s="4" t="s">
        <v>44</v>
      </c>
      <c r="C26" s="7" t="s">
        <v>8</v>
      </c>
      <c r="D26" s="9" t="s">
        <v>9</v>
      </c>
      <c r="E26" s="8"/>
      <c r="F26" s="10"/>
      <c r="G26" s="6"/>
      <c r="H26" s="6"/>
      <c r="I26" s="6"/>
      <c r="J26" s="6"/>
      <c r="K26" s="6"/>
      <c r="L26" s="6"/>
      <c r="M26" s="6"/>
      <c r="N26" s="13"/>
      <c r="O26" s="14">
        <f>SUM(E26:N26)</f>
        <v>0</v>
      </c>
      <c r="P26" s="1" t="s">
        <v>9</v>
      </c>
    </row>
    <row r="27" spans="1:16" ht="14.1" customHeight="1" x14ac:dyDescent="0.25">
      <c r="A27" s="1" t="s">
        <v>45</v>
      </c>
      <c r="B27" s="4" t="s">
        <v>46</v>
      </c>
      <c r="C27" s="7" t="s">
        <v>8</v>
      </c>
      <c r="D27" s="9" t="s">
        <v>9</v>
      </c>
      <c r="E27" s="8"/>
      <c r="F27" s="6"/>
      <c r="G27" s="10"/>
      <c r="H27" s="6"/>
      <c r="I27" s="10"/>
      <c r="J27" s="6"/>
      <c r="K27" s="10"/>
      <c r="L27" s="6"/>
      <c r="M27" s="6"/>
      <c r="N27" s="13"/>
      <c r="O27" s="14">
        <f>SUM(E27:N27)</f>
        <v>0</v>
      </c>
      <c r="P27" s="1" t="s">
        <v>9</v>
      </c>
    </row>
    <row r="28" spans="1:16" ht="14.1" customHeight="1" x14ac:dyDescent="0.25">
      <c r="A28" s="1" t="s">
        <v>47</v>
      </c>
      <c r="B28" s="4" t="s">
        <v>48</v>
      </c>
      <c r="C28" s="7" t="s">
        <v>8</v>
      </c>
      <c r="D28" s="9" t="s">
        <v>9</v>
      </c>
      <c r="E28" s="8"/>
      <c r="F28" s="6"/>
      <c r="G28" s="6"/>
      <c r="H28" s="6"/>
      <c r="I28" s="10"/>
      <c r="J28" s="6"/>
      <c r="K28" s="6"/>
      <c r="L28" s="6"/>
      <c r="M28" s="6"/>
      <c r="N28" s="13"/>
      <c r="O28" s="14">
        <f>SUM(E28:N28)</f>
        <v>0</v>
      </c>
      <c r="P28" s="1" t="s">
        <v>9</v>
      </c>
    </row>
    <row r="29" spans="1:16" ht="14.1" customHeight="1" x14ac:dyDescent="0.25">
      <c r="A29" s="1" t="s">
        <v>49</v>
      </c>
      <c r="B29" s="4" t="s">
        <v>50</v>
      </c>
      <c r="C29" s="7" t="s">
        <v>8</v>
      </c>
      <c r="D29" s="9" t="s">
        <v>9</v>
      </c>
      <c r="E29" s="8"/>
      <c r="F29" s="6"/>
      <c r="G29" s="6"/>
      <c r="H29" s="6"/>
      <c r="I29" s="10"/>
      <c r="J29" s="6"/>
      <c r="K29" s="6"/>
      <c r="L29" s="6"/>
      <c r="M29" s="6"/>
      <c r="N29" s="13"/>
      <c r="O29" s="14">
        <f>SUM(E29:N29)</f>
        <v>0</v>
      </c>
      <c r="P29" s="1" t="s">
        <v>9</v>
      </c>
    </row>
    <row r="30" spans="1:16" ht="14.1" customHeight="1" x14ac:dyDescent="0.25">
      <c r="A30" s="1" t="s">
        <v>51</v>
      </c>
      <c r="B30" s="4" t="s">
        <v>52</v>
      </c>
      <c r="C30" s="7" t="s">
        <v>53</v>
      </c>
      <c r="D30" s="9" t="s">
        <v>54</v>
      </c>
      <c r="E30" s="8"/>
      <c r="F30" s="6"/>
      <c r="G30" s="6"/>
      <c r="H30" s="6"/>
      <c r="I30" s="6"/>
      <c r="J30" s="6"/>
      <c r="K30" s="6"/>
      <c r="L30" s="6"/>
      <c r="M30" s="10"/>
      <c r="N30" s="13"/>
      <c r="O30" s="14">
        <f>SUM(E30:N30)</f>
        <v>0</v>
      </c>
      <c r="P30" s="1" t="s">
        <v>54</v>
      </c>
    </row>
    <row r="31" spans="1:16" ht="14.1" customHeight="1" x14ac:dyDescent="0.25">
      <c r="A31" s="1" t="s">
        <v>55</v>
      </c>
      <c r="B31" s="4" t="s">
        <v>56</v>
      </c>
      <c r="C31" s="7" t="s">
        <v>53</v>
      </c>
      <c r="D31" s="9" t="s">
        <v>54</v>
      </c>
      <c r="E31" s="8"/>
      <c r="F31" s="6"/>
      <c r="G31" s="6"/>
      <c r="H31" s="6"/>
      <c r="I31" s="6"/>
      <c r="J31" s="6"/>
      <c r="K31" s="6"/>
      <c r="L31" s="10"/>
      <c r="M31" s="6"/>
      <c r="N31" s="13"/>
      <c r="O31" s="14">
        <f>SUM(E31:N31)</f>
        <v>0</v>
      </c>
      <c r="P31" s="1" t="s">
        <v>54</v>
      </c>
    </row>
    <row r="32" spans="1:16" ht="14.1" customHeight="1" x14ac:dyDescent="0.25">
      <c r="A32" s="1" t="s">
        <v>57</v>
      </c>
      <c r="B32" s="4" t="s">
        <v>58</v>
      </c>
      <c r="C32" s="7" t="s">
        <v>53</v>
      </c>
      <c r="D32" s="9" t="s">
        <v>54</v>
      </c>
      <c r="E32" s="8"/>
      <c r="F32" s="6"/>
      <c r="G32" s="6"/>
      <c r="H32" s="10"/>
      <c r="I32" s="10"/>
      <c r="J32" s="6"/>
      <c r="K32" s="6"/>
      <c r="L32" s="6"/>
      <c r="M32" s="6"/>
      <c r="N32" s="13"/>
      <c r="O32" s="14">
        <f>SUM(E32:N32)</f>
        <v>0</v>
      </c>
      <c r="P32" s="1" t="s">
        <v>54</v>
      </c>
    </row>
    <row r="33" spans="1:16" ht="14.1" customHeight="1" x14ac:dyDescent="0.25">
      <c r="A33" s="1" t="s">
        <v>59</v>
      </c>
      <c r="B33" s="4" t="s">
        <v>60</v>
      </c>
      <c r="C33" s="7" t="s">
        <v>53</v>
      </c>
      <c r="D33" s="9" t="s">
        <v>54</v>
      </c>
      <c r="E33" s="8"/>
      <c r="F33" s="6"/>
      <c r="G33" s="6"/>
      <c r="H33" s="6"/>
      <c r="I33" s="6"/>
      <c r="J33" s="10"/>
      <c r="K33" s="10"/>
      <c r="L33" s="6"/>
      <c r="M33" s="6"/>
      <c r="N33" s="13"/>
      <c r="O33" s="14">
        <f>SUM(E33:N33)</f>
        <v>0</v>
      </c>
      <c r="P33" s="1" t="s">
        <v>54</v>
      </c>
    </row>
    <row r="34" spans="1:16" ht="14.1" customHeight="1" x14ac:dyDescent="0.25">
      <c r="A34" s="1" t="s">
        <v>61</v>
      </c>
      <c r="B34" s="4" t="s">
        <v>62</v>
      </c>
      <c r="C34" s="7" t="s">
        <v>8</v>
      </c>
      <c r="D34" s="9" t="s">
        <v>9</v>
      </c>
      <c r="E34" s="8"/>
      <c r="F34" s="6"/>
      <c r="G34" s="6"/>
      <c r="H34" s="10"/>
      <c r="I34" s="10"/>
      <c r="J34" s="6"/>
      <c r="K34" s="10"/>
      <c r="L34" s="6"/>
      <c r="M34" s="10"/>
      <c r="N34" s="13"/>
      <c r="O34" s="14">
        <f>SUM(E34:N34)</f>
        <v>0</v>
      </c>
      <c r="P34" s="1" t="s">
        <v>9</v>
      </c>
    </row>
    <row r="35" spans="1:16" ht="14.1" customHeight="1" x14ac:dyDescent="0.25">
      <c r="A35" s="1" t="s">
        <v>63</v>
      </c>
      <c r="B35" s="4" t="s">
        <v>64</v>
      </c>
      <c r="C35" s="7" t="s">
        <v>53</v>
      </c>
      <c r="D35" s="9" t="s">
        <v>54</v>
      </c>
      <c r="E35" s="8"/>
      <c r="F35" s="6"/>
      <c r="G35" s="6"/>
      <c r="H35" s="6"/>
      <c r="I35" s="10"/>
      <c r="J35" s="10"/>
      <c r="K35" s="6"/>
      <c r="L35" s="6"/>
      <c r="M35" s="6"/>
      <c r="N35" s="13"/>
      <c r="O35" s="14">
        <f>SUM(E35:N35)</f>
        <v>0</v>
      </c>
      <c r="P35" s="1" t="s">
        <v>54</v>
      </c>
    </row>
    <row r="36" spans="1:16" ht="14.1" customHeight="1" x14ac:dyDescent="0.25">
      <c r="A36" s="1" t="s">
        <v>65</v>
      </c>
      <c r="B36" s="4" t="s">
        <v>66</v>
      </c>
      <c r="C36" s="7" t="s">
        <v>8</v>
      </c>
      <c r="D36" s="9" t="s">
        <v>9</v>
      </c>
      <c r="E36" s="8"/>
      <c r="F36" s="6"/>
      <c r="G36" s="10"/>
      <c r="H36" s="6"/>
      <c r="I36" s="10"/>
      <c r="J36" s="6"/>
      <c r="K36" s="6"/>
      <c r="L36" s="6"/>
      <c r="M36" s="6"/>
      <c r="N36" s="13"/>
      <c r="O36" s="14">
        <f>SUM(E36:N36)</f>
        <v>0</v>
      </c>
      <c r="P36" s="1" t="s">
        <v>9</v>
      </c>
    </row>
    <row r="37" spans="1:16" ht="14.1" customHeight="1" x14ac:dyDescent="0.25">
      <c r="A37" s="1" t="s">
        <v>67</v>
      </c>
      <c r="B37" s="4" t="s">
        <v>68</v>
      </c>
      <c r="C37" s="7" t="s">
        <v>8</v>
      </c>
      <c r="D37" s="9" t="s">
        <v>9</v>
      </c>
      <c r="E37" s="8"/>
      <c r="F37" s="6"/>
      <c r="G37" s="6"/>
      <c r="H37" s="6"/>
      <c r="I37" s="10"/>
      <c r="J37" s="6"/>
      <c r="K37" s="10"/>
      <c r="L37" s="6"/>
      <c r="M37" s="6"/>
      <c r="N37" s="13"/>
      <c r="O37" s="14">
        <f>SUM(E37:N37)</f>
        <v>0</v>
      </c>
      <c r="P37" s="1" t="s">
        <v>9</v>
      </c>
    </row>
    <row r="38" spans="1:16" ht="14.1" customHeight="1" x14ac:dyDescent="0.25">
      <c r="A38" s="1" t="s">
        <v>69</v>
      </c>
      <c r="B38" s="4" t="s">
        <v>70</v>
      </c>
      <c r="C38" s="7" t="s">
        <v>8</v>
      </c>
      <c r="D38" s="9" t="s">
        <v>9</v>
      </c>
      <c r="E38" s="8"/>
      <c r="F38" s="6"/>
      <c r="G38" s="6"/>
      <c r="H38" s="6"/>
      <c r="I38" s="6"/>
      <c r="J38" s="6"/>
      <c r="K38" s="10"/>
      <c r="L38" s="6"/>
      <c r="M38" s="6"/>
      <c r="N38" s="13"/>
      <c r="O38" s="14">
        <f>SUM(E38:N38)</f>
        <v>0</v>
      </c>
      <c r="P38" s="1" t="s">
        <v>9</v>
      </c>
    </row>
    <row r="39" spans="1:16" ht="14.1" customHeight="1" x14ac:dyDescent="0.25">
      <c r="A39" s="1" t="s">
        <v>71</v>
      </c>
      <c r="B39" s="4" t="s">
        <v>72</v>
      </c>
      <c r="C39" s="7" t="s">
        <v>8</v>
      </c>
      <c r="D39" s="9" t="s">
        <v>9</v>
      </c>
      <c r="E39" s="8"/>
      <c r="F39" s="6"/>
      <c r="G39" s="6"/>
      <c r="H39" s="6"/>
      <c r="I39" s="6"/>
      <c r="J39" s="6"/>
      <c r="K39" s="10"/>
      <c r="L39" s="6"/>
      <c r="M39" s="6"/>
      <c r="N39" s="13"/>
      <c r="O39" s="14">
        <f>SUM(E39:N39)</f>
        <v>0</v>
      </c>
      <c r="P39" s="1" t="s">
        <v>9</v>
      </c>
    </row>
    <row r="40" spans="1:16" ht="14.1" customHeight="1" x14ac:dyDescent="0.25">
      <c r="A40" s="1" t="s">
        <v>73</v>
      </c>
      <c r="B40" s="4" t="s">
        <v>74</v>
      </c>
      <c r="C40" s="7" t="s">
        <v>8</v>
      </c>
      <c r="D40" s="9" t="s">
        <v>9</v>
      </c>
      <c r="E40" s="8"/>
      <c r="F40" s="6"/>
      <c r="G40" s="6"/>
      <c r="H40" s="6"/>
      <c r="I40" s="6"/>
      <c r="J40" s="6"/>
      <c r="K40" s="10"/>
      <c r="L40" s="6"/>
      <c r="M40" s="10"/>
      <c r="N40" s="13"/>
      <c r="O40" s="14">
        <f>SUM(E40:N40)</f>
        <v>0</v>
      </c>
      <c r="P40" s="1" t="s">
        <v>9</v>
      </c>
    </row>
    <row r="41" spans="1:16" ht="14.1" customHeight="1" x14ac:dyDescent="0.25">
      <c r="A41" s="1" t="s">
        <v>75</v>
      </c>
      <c r="B41" s="4" t="s">
        <v>76</v>
      </c>
      <c r="C41" s="7" t="s">
        <v>8</v>
      </c>
      <c r="D41" s="9" t="s">
        <v>9</v>
      </c>
      <c r="E41" s="8"/>
      <c r="F41" s="6"/>
      <c r="G41" s="6"/>
      <c r="H41" s="6"/>
      <c r="I41" s="6"/>
      <c r="J41" s="6"/>
      <c r="K41" s="10"/>
      <c r="L41" s="10"/>
      <c r="M41" s="10"/>
      <c r="N41" s="13"/>
      <c r="O41" s="14">
        <f>SUM(E41:N41)</f>
        <v>0</v>
      </c>
      <c r="P41" s="1" t="s">
        <v>9</v>
      </c>
    </row>
    <row r="42" spans="1:16" ht="14.1" customHeight="1" x14ac:dyDescent="0.25">
      <c r="A42" s="1" t="s">
        <v>77</v>
      </c>
      <c r="B42" s="4" t="s">
        <v>78</v>
      </c>
      <c r="C42" s="7" t="s">
        <v>8</v>
      </c>
      <c r="D42" s="9" t="s">
        <v>9</v>
      </c>
      <c r="E42" s="8"/>
      <c r="F42" s="6"/>
      <c r="G42" s="6"/>
      <c r="H42" s="6"/>
      <c r="I42" s="6"/>
      <c r="J42" s="6"/>
      <c r="K42" s="10"/>
      <c r="L42" s="6"/>
      <c r="M42" s="6"/>
      <c r="N42" s="13"/>
      <c r="O42" s="14">
        <f>SUM(E42:N42)</f>
        <v>0</v>
      </c>
      <c r="P42" s="1" t="s">
        <v>9</v>
      </c>
    </row>
    <row r="43" spans="1:16" ht="14.1" customHeight="1" x14ac:dyDescent="0.25">
      <c r="A43" s="1" t="s">
        <v>79</v>
      </c>
      <c r="B43" s="4" t="s">
        <v>80</v>
      </c>
      <c r="C43" s="7" t="s">
        <v>8</v>
      </c>
      <c r="D43" s="9" t="s">
        <v>9</v>
      </c>
      <c r="E43" s="8"/>
      <c r="F43" s="6"/>
      <c r="G43" s="6"/>
      <c r="H43" s="6"/>
      <c r="I43" s="6"/>
      <c r="J43" s="6"/>
      <c r="K43" s="10"/>
      <c r="L43" s="6"/>
      <c r="M43" s="6"/>
      <c r="N43" s="13"/>
      <c r="O43" s="14">
        <f>SUM(E43:N43)</f>
        <v>0</v>
      </c>
      <c r="P43" s="1" t="s">
        <v>9</v>
      </c>
    </row>
    <row r="44" spans="1:16" ht="14.1" customHeight="1" x14ac:dyDescent="0.25">
      <c r="A44" s="1" t="s">
        <v>81</v>
      </c>
      <c r="B44" s="4" t="s">
        <v>82</v>
      </c>
      <c r="C44" s="7" t="s">
        <v>8</v>
      </c>
      <c r="D44" s="9" t="s">
        <v>9</v>
      </c>
      <c r="E44" s="8"/>
      <c r="F44" s="6"/>
      <c r="G44" s="6"/>
      <c r="H44" s="6"/>
      <c r="I44" s="10"/>
      <c r="J44" s="6"/>
      <c r="K44" s="10"/>
      <c r="L44" s="6"/>
      <c r="M44" s="6"/>
      <c r="N44" s="13"/>
      <c r="O44" s="14">
        <f>SUM(E44:N44)</f>
        <v>0</v>
      </c>
      <c r="P44" s="1" t="s">
        <v>9</v>
      </c>
    </row>
    <row r="45" spans="1:16" ht="14.1" customHeight="1" thickBot="1" x14ac:dyDescent="0.3">
      <c r="A45" s="1" t="s">
        <v>83</v>
      </c>
      <c r="B45" s="4" t="s">
        <v>84</v>
      </c>
      <c r="C45" s="7" t="s">
        <v>8</v>
      </c>
      <c r="D45" s="9" t="s">
        <v>9</v>
      </c>
      <c r="E45" s="8"/>
      <c r="F45" s="6"/>
      <c r="G45" s="6"/>
      <c r="H45" s="6"/>
      <c r="I45" s="6"/>
      <c r="J45" s="6"/>
      <c r="K45" s="10"/>
      <c r="L45" s="6"/>
      <c r="M45" s="6"/>
      <c r="N45" s="13"/>
      <c r="O45" s="14">
        <f>SUM(E45:N45)</f>
        <v>0</v>
      </c>
      <c r="P45" s="1" t="s">
        <v>9</v>
      </c>
    </row>
    <row r="46" spans="1:16" ht="14.1" customHeight="1" thickBot="1" x14ac:dyDescent="0.3">
      <c r="B46" s="17" t="s">
        <v>95</v>
      </c>
      <c r="C46" s="18"/>
      <c r="E46" s="16">
        <f>SUM(E9:E45)</f>
        <v>0</v>
      </c>
      <c r="F46" s="16">
        <f>SUM(F9:F45)</f>
        <v>0</v>
      </c>
      <c r="G46" s="16">
        <f>SUM(G9:G45)</f>
        <v>0</v>
      </c>
      <c r="H46" s="16">
        <f>SUM(H9:H45)</f>
        <v>0</v>
      </c>
      <c r="I46" s="16">
        <f>SUM(I9:I45)</f>
        <v>0</v>
      </c>
      <c r="J46" s="16">
        <f>SUM(J9:J45)</f>
        <v>0</v>
      </c>
      <c r="K46" s="16">
        <f>SUM(K9:K45)</f>
        <v>0</v>
      </c>
      <c r="L46" s="16">
        <f>SUM(L9:L45)</f>
        <v>0</v>
      </c>
      <c r="M46" s="16">
        <f>SUM(M9:M45)</f>
        <v>0</v>
      </c>
      <c r="N46" s="16">
        <f>SUM(N9:N45)</f>
        <v>0</v>
      </c>
      <c r="O46" s="16">
        <f>SUM(O9:O45)</f>
        <v>0</v>
      </c>
    </row>
    <row r="47" spans="1:16" ht="14.1" customHeight="1" thickBot="1" x14ac:dyDescent="0.3">
      <c r="B47" s="17" t="s">
        <v>96</v>
      </c>
      <c r="C47" s="18"/>
      <c r="E47" s="16">
        <f>SUMPRODUCT(E9:E45,1/$P9:$P45)</f>
        <v>0</v>
      </c>
      <c r="F47" s="16">
        <f>SUMPRODUCT(F9:F45,1/$P9:$P45)</f>
        <v>0</v>
      </c>
      <c r="G47" s="16">
        <f>SUMPRODUCT(G9:G45,1/$P9:$P45)</f>
        <v>0</v>
      </c>
      <c r="H47" s="16">
        <f>SUMPRODUCT(H9:H45,1/$P9:$P45)</f>
        <v>0</v>
      </c>
      <c r="I47" s="16">
        <f>SUMPRODUCT(I9:I45,1/$P9:$P45)</f>
        <v>0</v>
      </c>
      <c r="J47" s="16">
        <f>SUMPRODUCT(J9:J45,1/$P9:$P45)</f>
        <v>0</v>
      </c>
      <c r="K47" s="16">
        <f>SUMPRODUCT(K9:K45,1/$P9:$P45)</f>
        <v>0</v>
      </c>
      <c r="L47" s="16">
        <f>SUMPRODUCT(L9:L45,1/$P9:$P45)</f>
        <v>0</v>
      </c>
      <c r="M47" s="16">
        <f>SUMPRODUCT(M9:M45,1/$P9:$P45)</f>
        <v>0</v>
      </c>
      <c r="N47" s="16">
        <f>SUMPRODUCT(N9:N45,1/$P9:$P45)</f>
        <v>0</v>
      </c>
      <c r="O47" s="16">
        <f>SUMPRODUCT(O9:O45,1/$P9:$P45)</f>
        <v>0</v>
      </c>
    </row>
  </sheetData>
  <sheetProtection algorithmName="SHA-512" hashValue="KdUZndKUilmNU7//XNYzQswO1LxRfmPixf3BqyQtKq/rKFgOJicPf4NegrBAzoreW8WiujBh0jAnOpBgKty/Ew==" saltValue="q8+4rBWa9VCm01EgaJe9/g==" spinCount="100000" sheet="1" objects="1" formatColumns="0" autoFilter="0"/>
  <autoFilter ref="B7:O7" xr:uid="{00000000-0001-0000-0000-000000000000}"/>
  <mergeCells count="15">
    <mergeCell ref="S1:W1"/>
    <mergeCell ref="S2:W2"/>
    <mergeCell ref="S3:W3"/>
    <mergeCell ref="N1:R1"/>
    <mergeCell ref="N2:R2"/>
    <mergeCell ref="N3:R3"/>
    <mergeCell ref="B8:E8"/>
    <mergeCell ref="B16:E16"/>
    <mergeCell ref="D1:L1"/>
    <mergeCell ref="D2:L2"/>
    <mergeCell ref="D3:L3"/>
    <mergeCell ref="D4:L4"/>
    <mergeCell ref="D5:L5"/>
    <mergeCell ref="B1:C1"/>
    <mergeCell ref="B2:C5"/>
  </mergeCells>
  <dataValidations count="16">
    <dataValidation type="whole" operator="equal" allowBlank="1" showInputMessage="1" showErrorMessage="1" errorTitle="Quantity Entered is Invalid" error="Quantity must be divisible by 178." prompt="Please enter in multiples of 178." sqref="J9 J25 J23 J19" xr:uid="{783654C9-FE23-46AD-BF99-8A3612B56200}">
      <formula1>INT(J9/P9)*P9</formula1>
    </dataValidation>
    <dataValidation type="whole" operator="equal" allowBlank="1" showInputMessage="1" showErrorMessage="1" errorTitle="Quantity Entered is Invalid" error="Quantity must be divisible by 178." prompt="Please enter in multiples of 178." sqref="K9 K37:K45 K34 K27 K25 K21:K23 K17:K19 K11:K14" xr:uid="{696ED116-3A3C-4C1A-97D5-FDB4DE7DBFDE}">
      <formula1>INT(K9/P9)*P9</formula1>
    </dataValidation>
    <dataValidation type="whole" operator="equal" allowBlank="1" showInputMessage="1" showErrorMessage="1" errorTitle="Quantity Entered is Invalid" error="Quantity must be divisible by 178." prompt="Please enter in multiples of 178." sqref="L9 L41 L23:L24 L19:L20" xr:uid="{ED6CD461-2CC8-4BE3-A660-7D859EDB6A19}">
      <formula1>INT(L9/P9)*P9</formula1>
    </dataValidation>
    <dataValidation type="whole" operator="equal" allowBlank="1" showInputMessage="1" showErrorMessage="1" errorTitle="Quantity Entered is Invalid" error="Quantity must be divisible by 104." prompt="Please enter in multiples of 104." sqref="E10" xr:uid="{CC41FDC4-E267-4236-A16A-89DAB4AB7491}">
      <formula1>INT(E10/P10)*P10</formula1>
    </dataValidation>
    <dataValidation type="whole" operator="equal" allowBlank="1" showInputMessage="1" showErrorMessage="1" errorTitle="Quantity Entered is Invalid" error="Quantity must be divisible by 178." prompt="Please enter in multiples of 178." sqref="N12" xr:uid="{361BF217-FE32-421E-9AFD-3E75B50B137F}">
      <formula1>INT(N12/P12)*P12</formula1>
    </dataValidation>
    <dataValidation type="whole" operator="equal" allowBlank="1" showInputMessage="1" showErrorMessage="1" errorTitle="Quantity Entered is Invalid" error="Quantity must be divisible by 178." prompt="Please enter in multiples of 178." sqref="M15:M16 M40:M41 M34 M23:M24 M19:M20" xr:uid="{9EE67A28-4157-4F7F-8A3C-917201E857F5}">
      <formula1>INT(M15/P15)*P15</formula1>
    </dataValidation>
    <dataValidation type="whole" operator="equal" allowBlank="1" showInputMessage="1" showErrorMessage="1" errorTitle="Quantity Entered is Invalid" error="Quantity must be divisible by 178." prompt="Please enter in multiples of 178." sqref="I17 I44 I36:I37 I34 I27:I29 I21:I23" xr:uid="{D5A274C2-4BC7-47A9-9190-0CED656FCC18}">
      <formula1>INT(I17/P17)*P17</formula1>
    </dataValidation>
    <dataValidation type="whole" operator="equal" allowBlank="1" showInputMessage="1" showErrorMessage="1" errorTitle="Quantity Entered is Invalid" error="Quantity must be divisible by 178." prompt="Please enter in multiples of 178." sqref="G18 G36 G27 G21:G22" xr:uid="{233D456B-BD55-4AA7-8757-20372F0055C3}">
      <formula1>INT(G18/P18)*P18</formula1>
    </dataValidation>
    <dataValidation type="whole" operator="equal" allowBlank="1" showInputMessage="1" showErrorMessage="1" errorTitle="Quantity Entered is Invalid" error="Quantity must be divisible by 178." prompt="Please enter in multiples of 178." sqref="F26" xr:uid="{CE02555D-6166-4FD9-AA73-090B1C32951B}">
      <formula1>INT(F26/P26)*P26</formula1>
    </dataValidation>
    <dataValidation type="whole" operator="equal" allowBlank="1" showInputMessage="1" showErrorMessage="1" errorTitle="Quantity Entered is Invalid" error="Quantity must be divisible by 126." prompt="Please enter in multiples of 126." sqref="M30" xr:uid="{43BCDE02-93C3-49D1-ADB2-8DAFFA4B5052}">
      <formula1>INT(M30/P30)*P30</formula1>
    </dataValidation>
    <dataValidation type="whole" operator="equal" allowBlank="1" showInputMessage="1" showErrorMessage="1" errorTitle="Quantity Entered is Invalid" error="Quantity must be divisible by 126." prompt="Please enter in multiples of 126." sqref="L31" xr:uid="{EB00BC77-CD75-446B-A047-A2C7911A95F4}">
      <formula1>INT(L31/P31)*P31</formula1>
    </dataValidation>
    <dataValidation type="whole" operator="equal" allowBlank="1" showInputMessage="1" showErrorMessage="1" errorTitle="Quantity Entered is Invalid" error="Quantity must be divisible by 126." prompt="Please enter in multiples of 126." sqref="H32" xr:uid="{C886C1E4-D1AA-44C7-A899-40BA093878BC}">
      <formula1>INT(H32/P32)*P32</formula1>
    </dataValidation>
    <dataValidation type="whole" operator="equal" allowBlank="1" showInputMessage="1" showErrorMessage="1" errorTitle="Quantity Entered is Invalid" error="Quantity must be divisible by 126." prompt="Please enter in multiples of 126." sqref="I32 I35" xr:uid="{D9160472-BD0C-4159-8544-15F5589FDAF8}">
      <formula1>INT(I32/P32)*P32</formula1>
    </dataValidation>
    <dataValidation type="whole" operator="equal" allowBlank="1" showInputMessage="1" showErrorMessage="1" errorTitle="Quantity Entered is Invalid" error="Quantity must be divisible by 126." prompt="Please enter in multiples of 126." sqref="J33 J35" xr:uid="{105EF578-6C4B-44D8-A57A-896D237216FB}">
      <formula1>INT(J33/P33)*P33</formula1>
    </dataValidation>
    <dataValidation type="whole" operator="equal" allowBlank="1" showInputMessage="1" showErrorMessage="1" errorTitle="Quantity Entered is Invalid" error="Quantity must be divisible by 126." prompt="Please enter in multiples of 126." sqref="K33" xr:uid="{B3495828-65FF-4E88-BCD6-D2FC6A20D841}">
      <formula1>INT(K33/P33)*P33</formula1>
    </dataValidation>
    <dataValidation type="whole" operator="equal" allowBlank="1" showInputMessage="1" showErrorMessage="1" errorTitle="Quantity Entered is Invalid" error="Quantity must be divisible by 178." prompt="Please enter in multiples of 178." sqref="H34" xr:uid="{86A29722-3618-4B0F-9BA0-2FF052E441B1}">
      <formula1>INT(H34/P34)*P34</formula1>
    </dataValidation>
  </dataValidations>
  <printOptions horizontalCentered="1"/>
  <pageMargins left="1.3888888888888889E-3" right="1.3888888888888889E-3" top="2.7777777777777779E-3" bottom="4.1666666666666666E-3" header="0.3" footer="1.3888888888888889E-3"/>
  <pageSetup paperSize="9" fitToHeight="999" orientation="landscape" r:id="rId1"/>
  <headerFooter>
    <oddFooter>&amp;CPage &amp;P</oddFooter>
  </headerFooter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2026 Order Form</vt:lpstr>
      <vt:lpstr>Order_Form_Excel_Data</vt:lpstr>
      <vt:lpstr>'2026 Order Form'!Print_Titles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Paul Craker</dc:creator>
  <cp:lastModifiedBy>Paul Craker</cp:lastModifiedBy>
  <dcterms:created xsi:type="dcterms:W3CDTF">2026-07-03T08:40:36Z</dcterms:created>
  <dcterms:modified xsi:type="dcterms:W3CDTF">2026-07-03T08:40:52Z</dcterms:modified>
</cp:coreProperties>
</file>