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T:\MayeIT\Availability\Dynamic Order Forms\Live\"/>
    </mc:Choice>
  </mc:AlternateContent>
  <xr:revisionPtr revIDLastSave="0" documentId="8_{70E825EE-69BC-4808-94A7-1EDBFFF0A002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2026 Order Form" sheetId="1" r:id="rId1"/>
  </sheets>
  <definedNames>
    <definedName name="_xlnm._FilterDatabase" localSheetId="0" hidden="1">'2026 Order Form'!$B$7:$I$7</definedName>
    <definedName name="Order_Form_Excel_Data">'2026 Order Form'!$A$7:$J$63</definedName>
    <definedName name="_xlnm.Print_Titles" localSheetId="0">'2026 Order Form'!$B:$C,'2026 Order Form'!$7:$7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5" i="1" l="1"/>
  <c r="G65" i="1"/>
  <c r="F65" i="1"/>
  <c r="E65" i="1"/>
  <c r="H64" i="1"/>
  <c r="G64" i="1"/>
  <c r="F64" i="1"/>
  <c r="E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0" i="1"/>
  <c r="I9" i="1"/>
  <c r="I65" i="1" l="1"/>
  <c r="I6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Paul Craker</author>
  </authors>
  <commentList>
    <comment ref="G9" authorId="0" shapeId="0" xr:uid="{23EABFEB-55FC-4B54-8272-50F8AED81C77}">
      <text>
        <r>
          <rPr>
            <b/>
            <sz val="9"/>
            <color indexed="81"/>
            <rFont val="Tahoma"/>
            <family val="2"/>
          </rPr>
          <t>82 Eaches Available</t>
        </r>
      </text>
    </comment>
    <comment ref="G10" authorId="0" shapeId="0" xr:uid="{EA92378A-DBF9-4489-B307-67431E274AEA}">
      <text>
        <r>
          <rPr>
            <b/>
            <sz val="9"/>
            <color indexed="81"/>
            <rFont val="Tahoma"/>
            <family val="2"/>
          </rPr>
          <t>164 Eaches Available</t>
        </r>
      </text>
    </comment>
    <comment ref="E12" authorId="0" shapeId="0" xr:uid="{1DB37742-9D6D-4721-A9A7-9656415B5DBB}">
      <text>
        <r>
          <rPr>
            <b/>
            <sz val="9"/>
            <color indexed="81"/>
            <rFont val="Tahoma"/>
            <family val="2"/>
          </rPr>
          <t>252 Eaches Available</t>
        </r>
      </text>
    </comment>
    <comment ref="E13" authorId="0" shapeId="0" xr:uid="{18F678A7-851B-4990-BE0C-D536D21955EE}">
      <text>
        <r>
          <rPr>
            <b/>
            <sz val="9"/>
            <color indexed="81"/>
            <rFont val="Tahoma"/>
            <family val="2"/>
          </rPr>
          <t>588 Eaches Available</t>
        </r>
      </text>
    </comment>
    <comment ref="E14" authorId="0" shapeId="0" xr:uid="{DB06F6FA-3088-43CC-AA81-9F0E9E428E17}">
      <text>
        <r>
          <rPr>
            <b/>
            <sz val="9"/>
            <color indexed="81"/>
            <rFont val="Tahoma"/>
            <family val="2"/>
          </rPr>
          <t>588 Eaches Available</t>
        </r>
      </text>
    </comment>
    <comment ref="E15" authorId="0" shapeId="0" xr:uid="{20EF4BCC-D6F6-4536-8870-8AB7601A43ED}">
      <text>
        <r>
          <rPr>
            <b/>
            <sz val="9"/>
            <color indexed="81"/>
            <rFont val="Tahoma"/>
            <family val="2"/>
          </rPr>
          <t>168 Eaches Available</t>
        </r>
      </text>
    </comment>
    <comment ref="E16" authorId="0" shapeId="0" xr:uid="{2B092D7F-C9BB-4421-99BA-BC4AA6750A78}">
      <text>
        <r>
          <rPr>
            <b/>
            <sz val="9"/>
            <color indexed="81"/>
            <rFont val="Tahoma"/>
            <family val="2"/>
          </rPr>
          <t>672 Eaches Available</t>
        </r>
      </text>
    </comment>
    <comment ref="E17" authorId="0" shapeId="0" xr:uid="{C674667D-AACE-4BEB-8E1A-5971C2884D67}">
      <text>
        <r>
          <rPr>
            <b/>
            <sz val="9"/>
            <color indexed="81"/>
            <rFont val="Tahoma"/>
            <family val="2"/>
          </rPr>
          <t>420 Eaches Available</t>
        </r>
      </text>
    </comment>
    <comment ref="E18" authorId="0" shapeId="0" xr:uid="{36CE70EB-B923-4F61-9480-EEC368BAEF55}">
      <text>
        <r>
          <rPr>
            <b/>
            <sz val="9"/>
            <color indexed="81"/>
            <rFont val="Tahoma"/>
            <family val="2"/>
          </rPr>
          <t>1008 Eaches Available</t>
        </r>
      </text>
    </comment>
    <comment ref="E19" authorId="0" shapeId="0" xr:uid="{8E67F777-CD8F-44B1-925E-211F5988D336}">
      <text>
        <r>
          <rPr>
            <b/>
            <sz val="9"/>
            <color indexed="81"/>
            <rFont val="Tahoma"/>
            <family val="2"/>
          </rPr>
          <t>1092 Eaches Available</t>
        </r>
      </text>
    </comment>
    <comment ref="E20" authorId="0" shapeId="0" xr:uid="{5AC77253-BC40-4164-A1DC-52CAD84BB91A}">
      <text>
        <r>
          <rPr>
            <b/>
            <sz val="9"/>
            <color indexed="81"/>
            <rFont val="Tahoma"/>
            <family val="2"/>
          </rPr>
          <t>420 Eaches Available</t>
        </r>
      </text>
    </comment>
    <comment ref="E21" authorId="0" shapeId="0" xr:uid="{EA2BC501-8C3A-42C5-B58E-AEA6B8C4AC32}">
      <text>
        <r>
          <rPr>
            <b/>
            <sz val="9"/>
            <color indexed="81"/>
            <rFont val="Tahoma"/>
            <family val="2"/>
          </rPr>
          <t>252 Eaches Available</t>
        </r>
      </text>
    </comment>
    <comment ref="E22" authorId="0" shapeId="0" xr:uid="{71DF1C25-8A0A-4E84-B8EC-6482B34ABF18}">
      <text>
        <r>
          <rPr>
            <b/>
            <sz val="9"/>
            <color indexed="81"/>
            <rFont val="Tahoma"/>
            <family val="2"/>
          </rPr>
          <t>588 Eaches Available</t>
        </r>
      </text>
    </comment>
    <comment ref="E23" authorId="0" shapeId="0" xr:uid="{87F51DB9-2634-4E00-8A7D-924242AA212A}">
      <text>
        <r>
          <rPr>
            <b/>
            <sz val="9"/>
            <color indexed="81"/>
            <rFont val="Tahoma"/>
            <family val="2"/>
          </rPr>
          <t>336 Eaches Available</t>
        </r>
      </text>
    </comment>
    <comment ref="E24" authorId="0" shapeId="0" xr:uid="{82630A65-C7EA-439A-925D-47510678826C}">
      <text>
        <r>
          <rPr>
            <b/>
            <sz val="9"/>
            <color indexed="81"/>
            <rFont val="Tahoma"/>
            <family val="2"/>
          </rPr>
          <t>336 Eaches Available</t>
        </r>
      </text>
    </comment>
    <comment ref="E25" authorId="0" shapeId="0" xr:uid="{3428AC53-F3E0-4F6A-8D93-EC991DACA150}">
      <text>
        <r>
          <rPr>
            <b/>
            <sz val="9"/>
            <color indexed="81"/>
            <rFont val="Tahoma"/>
            <family val="2"/>
          </rPr>
          <t>672 Eaches Available</t>
        </r>
      </text>
    </comment>
    <comment ref="E26" authorId="0" shapeId="0" xr:uid="{E1A4C521-DDD6-4718-A169-3C3B3BB4B3E3}">
      <text>
        <r>
          <rPr>
            <b/>
            <sz val="9"/>
            <color indexed="81"/>
            <rFont val="Tahoma"/>
            <family val="2"/>
          </rPr>
          <t>84 Eaches Available</t>
        </r>
      </text>
    </comment>
    <comment ref="E27" authorId="0" shapeId="0" xr:uid="{3534F8D6-E9C5-40B6-A181-88B472897457}">
      <text>
        <r>
          <rPr>
            <b/>
            <sz val="9"/>
            <color indexed="81"/>
            <rFont val="Tahoma"/>
            <family val="2"/>
          </rPr>
          <t>420 Eaches Available</t>
        </r>
      </text>
    </comment>
    <comment ref="H28" authorId="0" shapeId="0" xr:uid="{077BA2B5-E6C0-47B4-A10D-29E7F55E463C}">
      <text>
        <r>
          <rPr>
            <b/>
            <sz val="9"/>
            <color indexed="81"/>
            <rFont val="Tahoma"/>
            <family val="2"/>
          </rPr>
          <t>5250 Eaches Available</t>
        </r>
      </text>
    </comment>
    <comment ref="G29" authorId="0" shapeId="0" xr:uid="{D6EF9E7B-A43E-47EB-B588-9A2CDE34E6BF}">
      <text>
        <r>
          <rPr>
            <b/>
            <sz val="9"/>
            <color indexed="81"/>
            <rFont val="Tahoma"/>
            <family val="2"/>
          </rPr>
          <t>104 Eaches Available</t>
        </r>
      </text>
    </comment>
    <comment ref="H30" authorId="0" shapeId="0" xr:uid="{565FB2AA-F749-42D7-A551-8DE113014FA9}">
      <text>
        <r>
          <rPr>
            <b/>
            <sz val="9"/>
            <color indexed="81"/>
            <rFont val="Tahoma"/>
            <family val="2"/>
          </rPr>
          <t>350 Eaches Available</t>
        </r>
      </text>
    </comment>
    <comment ref="H31" authorId="0" shapeId="0" xr:uid="{274FF345-2573-4CC1-9256-18CE4A57796A}">
      <text>
        <r>
          <rPr>
            <b/>
            <sz val="9"/>
            <color indexed="81"/>
            <rFont val="Tahoma"/>
            <family val="2"/>
          </rPr>
          <t>350 Eaches Available</t>
        </r>
      </text>
    </comment>
    <comment ref="H32" authorId="0" shapeId="0" xr:uid="{65D59496-D776-483D-B6B1-74A293D7FC84}">
      <text>
        <r>
          <rPr>
            <b/>
            <sz val="9"/>
            <color indexed="81"/>
            <rFont val="Tahoma"/>
            <family val="2"/>
          </rPr>
          <t>350 Eaches Available</t>
        </r>
      </text>
    </comment>
    <comment ref="E33" authorId="0" shapeId="0" xr:uid="{8E887D24-93D0-42A9-8ACD-8403B1B405E4}">
      <text>
        <r>
          <rPr>
            <b/>
            <sz val="9"/>
            <color indexed="81"/>
            <rFont val="Tahoma"/>
            <family val="2"/>
          </rPr>
          <t>520 Eaches Available</t>
        </r>
      </text>
    </comment>
    <comment ref="G34" authorId="0" shapeId="0" xr:uid="{48768CFA-5039-4918-8E37-2C3CAA800CD8}">
      <text>
        <r>
          <rPr>
            <b/>
            <sz val="9"/>
            <color indexed="81"/>
            <rFont val="Tahoma"/>
            <family val="2"/>
          </rPr>
          <t>312 Eaches Available</t>
        </r>
      </text>
    </comment>
    <comment ref="E35" authorId="0" shapeId="0" xr:uid="{2E24ADE1-0DBC-43F7-BFD0-AECD0A4B227E}">
      <text>
        <r>
          <rPr>
            <b/>
            <sz val="9"/>
            <color indexed="81"/>
            <rFont val="Tahoma"/>
            <family val="2"/>
          </rPr>
          <t>104 Eaches Available</t>
        </r>
      </text>
    </comment>
    <comment ref="E36" authorId="0" shapeId="0" xr:uid="{F4CC21D8-DC37-4368-B926-65415750CB3C}">
      <text>
        <r>
          <rPr>
            <b/>
            <sz val="9"/>
            <color indexed="81"/>
            <rFont val="Tahoma"/>
            <family val="2"/>
          </rPr>
          <t>104 Eaches Available</t>
        </r>
      </text>
    </comment>
    <comment ref="E37" authorId="0" shapeId="0" xr:uid="{5A87B5A9-3F42-43F7-BA49-042EFE82447A}">
      <text>
        <r>
          <rPr>
            <b/>
            <sz val="9"/>
            <color indexed="81"/>
            <rFont val="Tahoma"/>
            <family val="2"/>
          </rPr>
          <t>312 Eaches Available</t>
        </r>
      </text>
    </comment>
    <comment ref="E38" authorId="0" shapeId="0" xr:uid="{527AAFB9-EC28-4101-B7D1-4D6D7E3AFA1B}">
      <text>
        <r>
          <rPr>
            <b/>
            <sz val="9"/>
            <color indexed="81"/>
            <rFont val="Tahoma"/>
            <family val="2"/>
          </rPr>
          <t>470 Eaches Available</t>
        </r>
      </text>
    </comment>
    <comment ref="E39" authorId="0" shapeId="0" xr:uid="{787621A3-F9EB-412F-B8B6-954B3F06F04B}">
      <text>
        <r>
          <rPr>
            <b/>
            <sz val="9"/>
            <color indexed="81"/>
            <rFont val="Tahoma"/>
            <family val="2"/>
          </rPr>
          <t>3055 Eaches Available</t>
        </r>
      </text>
    </comment>
    <comment ref="G39" authorId="0" shapeId="0" xr:uid="{2FF39083-D27A-40F9-B549-66F11911E382}">
      <text>
        <r>
          <rPr>
            <b/>
            <sz val="9"/>
            <color indexed="81"/>
            <rFont val="Tahoma"/>
            <family val="2"/>
          </rPr>
          <t>705 Eaches Available</t>
        </r>
      </text>
    </comment>
    <comment ref="E40" authorId="0" shapeId="0" xr:uid="{03CB2FC3-7984-4F45-8F9C-0B921482055A}">
      <text>
        <r>
          <rPr>
            <b/>
            <sz val="9"/>
            <color indexed="81"/>
            <rFont val="Tahoma"/>
            <family val="2"/>
          </rPr>
          <t>470 Eaches Available</t>
        </r>
      </text>
    </comment>
    <comment ref="E41" authorId="0" shapeId="0" xr:uid="{8F455C6F-F9C5-467E-A972-F92856A04DF7}">
      <text>
        <r>
          <rPr>
            <b/>
            <sz val="9"/>
            <color indexed="81"/>
            <rFont val="Tahoma"/>
            <family val="2"/>
          </rPr>
          <t>1645 Eaches Available</t>
        </r>
      </text>
    </comment>
    <comment ref="E42" authorId="0" shapeId="0" xr:uid="{4A67A34E-706C-4FD0-A823-632D9BDB852A}">
      <text>
        <r>
          <rPr>
            <b/>
            <sz val="9"/>
            <color indexed="81"/>
            <rFont val="Tahoma"/>
            <family val="2"/>
          </rPr>
          <t>1175 Eaches Available</t>
        </r>
      </text>
    </comment>
    <comment ref="G42" authorId="0" shapeId="0" xr:uid="{E84E7A6B-AD88-428A-B8D1-E4B4C2F88B1E}">
      <text>
        <r>
          <rPr>
            <b/>
            <sz val="9"/>
            <color indexed="81"/>
            <rFont val="Tahoma"/>
            <family val="2"/>
          </rPr>
          <t>940 Eaches Available</t>
        </r>
      </text>
    </comment>
    <comment ref="E43" authorId="0" shapeId="0" xr:uid="{869C028E-627B-4A4C-B910-86085DABDA2B}">
      <text>
        <r>
          <rPr>
            <b/>
            <sz val="9"/>
            <color indexed="81"/>
            <rFont val="Tahoma"/>
            <family val="2"/>
          </rPr>
          <t>705 Eaches Available</t>
        </r>
      </text>
    </comment>
    <comment ref="E44" authorId="0" shapeId="0" xr:uid="{A061A971-5A58-47FD-8A90-D5F91725DFCB}">
      <text>
        <r>
          <rPr>
            <b/>
            <sz val="9"/>
            <color indexed="81"/>
            <rFont val="Tahoma"/>
            <family val="2"/>
          </rPr>
          <t>3055 Eaches Available</t>
        </r>
      </text>
    </comment>
    <comment ref="E45" authorId="0" shapeId="0" xr:uid="{3FC6C2ED-9A69-4601-AC41-3AAEAFEF4004}">
      <text>
        <r>
          <rPr>
            <b/>
            <sz val="9"/>
            <color indexed="81"/>
            <rFont val="Tahoma"/>
            <family val="2"/>
          </rPr>
          <t>470 Eaches Available</t>
        </r>
      </text>
    </comment>
    <comment ref="E46" authorId="0" shapeId="0" xr:uid="{990B5356-B724-428F-A3C4-0C51B406D3AD}">
      <text>
        <r>
          <rPr>
            <b/>
            <sz val="9"/>
            <color indexed="81"/>
            <rFont val="Tahoma"/>
            <family val="2"/>
          </rPr>
          <t>940 Eaches Available</t>
        </r>
      </text>
    </comment>
    <comment ref="E47" authorId="0" shapeId="0" xr:uid="{E328E147-188F-4529-8CC5-BA20F01083A6}">
      <text>
        <r>
          <rPr>
            <b/>
            <sz val="9"/>
            <color indexed="81"/>
            <rFont val="Tahoma"/>
            <family val="2"/>
          </rPr>
          <t>2350 Eaches Available</t>
        </r>
      </text>
    </comment>
    <comment ref="E48" authorId="0" shapeId="0" xr:uid="{F7B76FD4-BEE0-471F-99F6-7BB699EF2905}">
      <text>
        <r>
          <rPr>
            <b/>
            <sz val="9"/>
            <color indexed="81"/>
            <rFont val="Tahoma"/>
            <family val="2"/>
          </rPr>
          <t>235 Eaches Available</t>
        </r>
      </text>
    </comment>
    <comment ref="G48" authorId="0" shapeId="0" xr:uid="{09AFE1DE-503B-4B64-9E00-652D78289CCB}">
      <text>
        <r>
          <rPr>
            <b/>
            <sz val="9"/>
            <color indexed="81"/>
            <rFont val="Tahoma"/>
            <family val="2"/>
          </rPr>
          <t>235 Eaches Available</t>
        </r>
      </text>
    </comment>
    <comment ref="E49" authorId="0" shapeId="0" xr:uid="{28F04CAB-5B9D-4931-8F86-40A78819C7BB}">
      <text>
        <r>
          <rPr>
            <b/>
            <sz val="9"/>
            <color indexed="81"/>
            <rFont val="Tahoma"/>
            <family val="2"/>
          </rPr>
          <t>470 Eaches Available</t>
        </r>
      </text>
    </comment>
    <comment ref="E50" authorId="0" shapeId="0" xr:uid="{7B7A5B1D-E95E-45B6-BA15-289609BB0AD2}">
      <text>
        <r>
          <rPr>
            <b/>
            <sz val="9"/>
            <color indexed="81"/>
            <rFont val="Tahoma"/>
            <family val="2"/>
          </rPr>
          <t>2350 Eaches Available</t>
        </r>
      </text>
    </comment>
    <comment ref="E51" authorId="0" shapeId="0" xr:uid="{86E7A8E0-F935-4D36-B493-EB2327D6DE2A}">
      <text>
        <r>
          <rPr>
            <b/>
            <sz val="9"/>
            <color indexed="81"/>
            <rFont val="Tahoma"/>
            <family val="2"/>
          </rPr>
          <t>1410 Eaches Available</t>
        </r>
      </text>
    </comment>
    <comment ref="E52" authorId="0" shapeId="0" xr:uid="{21BEE6FA-C8A7-48BB-98C0-1AD9D494EC9C}">
      <text>
        <r>
          <rPr>
            <b/>
            <sz val="9"/>
            <color indexed="81"/>
            <rFont val="Tahoma"/>
            <family val="2"/>
          </rPr>
          <t>2585 Eaches Available</t>
        </r>
      </text>
    </comment>
    <comment ref="E53" authorId="0" shapeId="0" xr:uid="{23C9A98D-ADB9-4E41-BBCF-DC8EF6FB315E}">
      <text>
        <r>
          <rPr>
            <b/>
            <sz val="9"/>
            <color indexed="81"/>
            <rFont val="Tahoma"/>
            <family val="2"/>
          </rPr>
          <t>470 Eaches Available</t>
        </r>
      </text>
    </comment>
    <comment ref="G54" authorId="0" shapeId="0" xr:uid="{568EACEF-2432-492C-BB7C-E01F11198769}">
      <text>
        <r>
          <rPr>
            <b/>
            <sz val="9"/>
            <color indexed="81"/>
            <rFont val="Tahoma"/>
            <family val="2"/>
          </rPr>
          <t>560 Eaches Available</t>
        </r>
      </text>
    </comment>
    <comment ref="G55" authorId="0" shapeId="0" xr:uid="{04E9F5FE-A308-4B53-899B-65267613F8EE}">
      <text>
        <r>
          <rPr>
            <b/>
            <sz val="9"/>
            <color indexed="81"/>
            <rFont val="Tahoma"/>
            <family val="2"/>
          </rPr>
          <t>3850 Eaches Available</t>
        </r>
      </text>
    </comment>
    <comment ref="H55" authorId="0" shapeId="0" xr:uid="{EA3CFFAD-853C-4949-A1E0-19332CAAADB5}">
      <text>
        <r>
          <rPr>
            <b/>
            <sz val="9"/>
            <color indexed="81"/>
            <rFont val="Tahoma"/>
            <family val="2"/>
          </rPr>
          <t>5250 Eaches Available</t>
        </r>
      </text>
    </comment>
    <comment ref="F56" authorId="0" shapeId="0" xr:uid="{0F119DF6-F391-497A-9989-9459A1635FE6}">
      <text>
        <r>
          <rPr>
            <b/>
            <sz val="9"/>
            <color indexed="81"/>
            <rFont val="Tahoma"/>
            <family val="2"/>
          </rPr>
          <t>4140 Eaches Available</t>
        </r>
      </text>
    </comment>
    <comment ref="G57" authorId="0" shapeId="0" xr:uid="{B5EE3071-4586-4C05-90AA-C7F760599537}">
      <text>
        <r>
          <rPr>
            <b/>
            <sz val="9"/>
            <color indexed="81"/>
            <rFont val="Tahoma"/>
            <family val="2"/>
          </rPr>
          <t>84 Eaches Available</t>
        </r>
      </text>
    </comment>
    <comment ref="G58" authorId="0" shapeId="0" xr:uid="{7F6E8230-5C98-4BB6-82BE-3A81D7659839}">
      <text>
        <r>
          <rPr>
            <b/>
            <sz val="9"/>
            <color indexed="81"/>
            <rFont val="Tahoma"/>
            <family val="2"/>
          </rPr>
          <t>168 Eaches Available</t>
        </r>
      </text>
    </comment>
    <comment ref="H59" authorId="0" shapeId="0" xr:uid="{89F0EDA3-787C-4749-85A9-310EE268F194}">
      <text>
        <r>
          <rPr>
            <b/>
            <sz val="9"/>
            <color indexed="81"/>
            <rFont val="Tahoma"/>
            <family val="2"/>
          </rPr>
          <t>504 Eaches Available</t>
        </r>
      </text>
    </comment>
    <comment ref="F60" authorId="0" shapeId="0" xr:uid="{03352B6B-62F8-4DD2-9F72-820925B1C063}">
      <text>
        <r>
          <rPr>
            <b/>
            <sz val="9"/>
            <color indexed="81"/>
            <rFont val="Tahoma"/>
            <family val="2"/>
          </rPr>
          <t>168 Eaches Available</t>
        </r>
      </text>
    </comment>
    <comment ref="G61" authorId="0" shapeId="0" xr:uid="{2ADA8BB9-772A-49E0-8FED-8DB237C0DF53}">
      <text>
        <r>
          <rPr>
            <b/>
            <sz val="9"/>
            <color indexed="81"/>
            <rFont val="Tahoma"/>
            <family val="2"/>
          </rPr>
          <t>700 Eaches Available</t>
        </r>
      </text>
    </comment>
    <comment ref="G62" authorId="0" shapeId="0" xr:uid="{F0B4E07B-5B9C-4F70-9BBD-1404858A1E85}">
      <text>
        <r>
          <rPr>
            <b/>
            <sz val="9"/>
            <color indexed="81"/>
            <rFont val="Tahoma"/>
            <family val="2"/>
          </rPr>
          <t>328 Eaches Available</t>
        </r>
      </text>
    </comment>
    <comment ref="F63" authorId="0" shapeId="0" xr:uid="{FFB5DC73-5A64-4A2C-9C04-9F498DC824DE}">
      <text>
        <r>
          <rPr>
            <b/>
            <sz val="9"/>
            <color indexed="81"/>
            <rFont val="Tahoma"/>
            <family val="2"/>
          </rPr>
          <t>350 Eaches Available</t>
        </r>
      </text>
    </comment>
  </commentList>
</comments>
</file>

<file path=xl/sharedStrings.xml><?xml version="1.0" encoding="utf-8"?>
<sst xmlns="http://schemas.openxmlformats.org/spreadsheetml/2006/main" count="290" uniqueCount="145">
  <si>
    <t>SAP Material No</t>
  </si>
  <si>
    <t>Description</t>
  </si>
  <si>
    <t>Tray Size</t>
  </si>
  <si>
    <t>Selling Count</t>
  </si>
  <si>
    <t>Plant Total</t>
  </si>
  <si>
    <t>Tray Count</t>
  </si>
  <si>
    <t>1548984</t>
  </si>
  <si>
    <t>MixMasters - Single Species Calibrachoa Cabaret Candy House Improved</t>
  </si>
  <si>
    <t>L 84  82Mx</t>
  </si>
  <si>
    <t>82</t>
  </si>
  <si>
    <t>Spring MixMasters</t>
  </si>
  <si>
    <t>1760154</t>
  </si>
  <si>
    <t>MixMasters - Single Species Calibrachoa Cabaret Double Blue Boogie</t>
  </si>
  <si>
    <t>1781635</t>
  </si>
  <si>
    <t>Chrysanthemum Bran Series (Early) Branangel Pink</t>
  </si>
  <si>
    <t>Tray    84</t>
  </si>
  <si>
    <t>84</t>
  </si>
  <si>
    <t>Spring Annuals</t>
  </si>
  <si>
    <t>1781636</t>
  </si>
  <si>
    <t>Chrysanthemum Bran Series (Early) Branangel White</t>
  </si>
  <si>
    <t>1781637</t>
  </si>
  <si>
    <t>Chrysanthemum Bran Series (Early) Branbeach Orange</t>
  </si>
  <si>
    <t>1781638</t>
  </si>
  <si>
    <t>Chrysanthemum Bran Series (Early) Brancrown</t>
  </si>
  <si>
    <t>1781639</t>
  </si>
  <si>
    <t>Chrysanthemum Bran Series (Main) Bransound Dark Orange</t>
  </si>
  <si>
    <t>1781640</t>
  </si>
  <si>
    <t>Chrysanthemum Bran Series (Main) Bransound Lemon</t>
  </si>
  <si>
    <t>1781641</t>
  </si>
  <si>
    <t>Chrysanthemum Bran Series (Main) Bransound Magenta</t>
  </si>
  <si>
    <t>1781642</t>
  </si>
  <si>
    <t>Chrysanthemum Bran Series (Main) Bransound Pink</t>
  </si>
  <si>
    <t>1781643</t>
  </si>
  <si>
    <t>Chrysanthemum Bran Series (Main) Bransound Purple</t>
  </si>
  <si>
    <t>1781644</t>
  </si>
  <si>
    <t>Chrysanthemum Bran Series (Main) Bransound Yellow</t>
  </si>
  <si>
    <t>1781645</t>
  </si>
  <si>
    <t>Chrysanthemum Bran Series (Mid) Branchili</t>
  </si>
  <si>
    <t>1781646</t>
  </si>
  <si>
    <t>Chrysanthemum Bran Series (Mid) Branfountain Apricot</t>
  </si>
  <si>
    <t>1781647</t>
  </si>
  <si>
    <t>Chrysanthemum Bran Series (Mid) Branfountain Pink</t>
  </si>
  <si>
    <t>1781648</t>
  </si>
  <si>
    <t>Chrysanthemum Bran Series (Mid) Branfountain Purple</t>
  </si>
  <si>
    <t>1781649</t>
  </si>
  <si>
    <t>Chrysanthemum Bran Series (Mid) Branfountain White</t>
  </si>
  <si>
    <t>1781650</t>
  </si>
  <si>
    <t>Chrysanthemum Bran Series (Mid) Branfountain Yellow</t>
  </si>
  <si>
    <t>376279</t>
  </si>
  <si>
    <t>Cineraria Silver Dust</t>
  </si>
  <si>
    <t>Tray   350</t>
  </si>
  <si>
    <t>350</t>
  </si>
  <si>
    <t>381030</t>
  </si>
  <si>
    <t>Coleus Kong Mosaic</t>
  </si>
  <si>
    <t>Tray   104</t>
  </si>
  <si>
    <t>104</t>
  </si>
  <si>
    <t>1836092</t>
  </si>
  <si>
    <t>Coleus Premium Sun Lime Delight</t>
  </si>
  <si>
    <t>L180 175Tr</t>
  </si>
  <si>
    <t>175</t>
  </si>
  <si>
    <t>1836093</t>
  </si>
  <si>
    <t>Coleus Premium Sun Ruby Heart</t>
  </si>
  <si>
    <t>1836095</t>
  </si>
  <si>
    <t>Coleus Premium Sun Watermelon</t>
  </si>
  <si>
    <t>1727365</t>
  </si>
  <si>
    <t>Cyclamen Absolu Victoria</t>
  </si>
  <si>
    <t>375585</t>
  </si>
  <si>
    <t>Cyclamen Halios Mixed</t>
  </si>
  <si>
    <t>1409281</t>
  </si>
  <si>
    <t>Cyclamen Halios Rebelle Red</t>
  </si>
  <si>
    <t>1385692</t>
  </si>
  <si>
    <t>Cyclamen Indiaka Violet</t>
  </si>
  <si>
    <t>1444574</t>
  </si>
  <si>
    <t>Cyclamen Metalis White</t>
  </si>
  <si>
    <t>1409282</t>
  </si>
  <si>
    <t>Cyclamen Metis Decora Bright Rose</t>
  </si>
  <si>
    <t>Tray   235</t>
  </si>
  <si>
    <t>235</t>
  </si>
  <si>
    <t>1132258</t>
  </si>
  <si>
    <t>Cyclamen Metis Decora Mixed</t>
  </si>
  <si>
    <t>1132259</t>
  </si>
  <si>
    <t>Cyclamen Metis Decora Purple</t>
  </si>
  <si>
    <t>1132260</t>
  </si>
  <si>
    <t>Cyclamen Metis Decora Red</t>
  </si>
  <si>
    <t>1132263</t>
  </si>
  <si>
    <t>Cyclamen Metis Decora White</t>
  </si>
  <si>
    <t>1132264</t>
  </si>
  <si>
    <t>Cyclamen Metis Decora Wine</t>
  </si>
  <si>
    <t>1132265</t>
  </si>
  <si>
    <t>Cyclamen Metis Fantasia Mixed</t>
  </si>
  <si>
    <t>1132266</t>
  </si>
  <si>
    <t>Cyclamen Metis Fantasia Purple</t>
  </si>
  <si>
    <t>1132267</t>
  </si>
  <si>
    <t>Cyclamen Metis Fantasia Salmon</t>
  </si>
  <si>
    <t>1132269</t>
  </si>
  <si>
    <t>Cyclamen Metis Flame Mixed</t>
  </si>
  <si>
    <t>855134</t>
  </si>
  <si>
    <t>Cyclamen Metis Mixed</t>
  </si>
  <si>
    <t>1113472</t>
  </si>
  <si>
    <t>Cyclamen Metis Purple</t>
  </si>
  <si>
    <t>1113473</t>
  </si>
  <si>
    <t>Cyclamen Metis Red</t>
  </si>
  <si>
    <t>1242540</t>
  </si>
  <si>
    <t>Cyclamen Metis Rose Aquarel</t>
  </si>
  <si>
    <t>855135</t>
  </si>
  <si>
    <t>Cyclamen Metis Victoria</t>
  </si>
  <si>
    <t>1110145</t>
  </si>
  <si>
    <t>Cyclamen Smartiz Mixed</t>
  </si>
  <si>
    <t>1753512</t>
  </si>
  <si>
    <t>Dianthus Dart Pink Magician</t>
  </si>
  <si>
    <t>L288 280Tr</t>
  </si>
  <si>
    <t>280</t>
  </si>
  <si>
    <t>459503</t>
  </si>
  <si>
    <t>Dianthus Festival Mixed</t>
  </si>
  <si>
    <t>832470</t>
  </si>
  <si>
    <t>Geranium - Zonale Green Leaf Horizon Select Mixed</t>
  </si>
  <si>
    <t>Tray   230</t>
  </si>
  <si>
    <t>230</t>
  </si>
  <si>
    <t>1451236</t>
  </si>
  <si>
    <t>Grass Anemanthele ColorGrass Sirocco</t>
  </si>
  <si>
    <t>873546</t>
  </si>
  <si>
    <t>Grass Festuca ColorGrass Festina</t>
  </si>
  <si>
    <t>1764545</t>
  </si>
  <si>
    <t>Grass Stipa ColorGrass Pony Tails</t>
  </si>
  <si>
    <t>779898</t>
  </si>
  <si>
    <t>Heuchera Palace Purple</t>
  </si>
  <si>
    <t>1651591</t>
  </si>
  <si>
    <t>Lysimachia Goldilocks</t>
  </si>
  <si>
    <t>1605587</t>
  </si>
  <si>
    <t>Salvia Interspecific Mysty</t>
  </si>
  <si>
    <t>L 84  82Tr</t>
  </si>
  <si>
    <t>1259146</t>
  </si>
  <si>
    <t>Viola Sorbet XP Yellow Blue Jump Up</t>
  </si>
  <si>
    <t>Week 26</t>
  </si>
  <si>
    <t>Week 27</t>
  </si>
  <si>
    <t>Week 28</t>
  </si>
  <si>
    <t>Week 30</t>
  </si>
  <si>
    <t>Total Number of Plants</t>
  </si>
  <si>
    <t>Total Number of Trays</t>
  </si>
  <si>
    <t>Customer Name</t>
  </si>
  <si>
    <t>Address</t>
  </si>
  <si>
    <t>Shipto Number</t>
  </si>
  <si>
    <t>Purchase Order Number</t>
  </si>
  <si>
    <t>Order Reference</t>
  </si>
  <si>
    <t>All goods are supplied subject to our Terms and Conditions of Sale found on our website.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</si>
</sst>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hadow/>
      <sz val="10"/>
      <name val="Arial"/>
      <family val="2"/>
    </font>
    <font>
      <b/>
      <sz val="9"/>
      <color theme="1"/>
      <name val="Arial"/>
      <family val="2"/>
    </font>
    <font>
      <b/>
      <sz val="9"/>
      <color indexed="81"/>
      <name val="Tahoma"/>
      <family val="2"/>
    </font>
    <font>
      <b/>
      <shadow/>
      <sz val="9"/>
      <name val="Arial"/>
      <family val="2"/>
    </font>
    <font>
      <b/>
      <sz val="8"/>
      <color theme="1"/>
      <name val="Arial"/>
      <family val="2"/>
    </font>
    <font>
      <b/>
      <shadow/>
      <sz val="16"/>
      <name val="Arial"/>
      <family val="2"/>
    </font>
    <font>
      <b/>
      <sz val="16"/>
      <color theme="1"/>
      <name val="Arial"/>
      <family val="2"/>
    </font>
    <font>
      <b/>
      <sz val="11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left" vertical="top" wrapText="1"/>
    </xf>
    <xf numFmtId="0" fontId="5" fillId="4" borderId="1" xfId="0" applyFont="1" applyFill="1" applyBorder="1" applyAlignment="1" applyProtection="1">
      <alignment horizontal="right" vertical="center"/>
      <protection locked="0"/>
    </xf>
    <xf numFmtId="0" fontId="5" fillId="4" borderId="3" xfId="0" applyFont="1" applyFill="1" applyBorder="1" applyAlignment="1" applyProtection="1">
      <alignment horizontal="right" vertical="center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5" fillId="4" borderId="4" xfId="0" applyFont="1" applyFill="1" applyBorder="1" applyAlignment="1" applyProtection="1">
      <alignment horizontal="right" vertical="center"/>
      <protection locked="0"/>
    </xf>
    <xf numFmtId="0" fontId="8" fillId="0" borderId="6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 applyProtection="1">
      <alignment horizontal="left" vertical="center"/>
      <protection locked="0"/>
    </xf>
    <xf numFmtId="0" fontId="3" fillId="0" borderId="6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5" fillId="5" borderId="0" xfId="0" applyFont="1" applyFill="1" applyBorder="1" applyAlignment="1">
      <alignment horizontal="right" vertical="center"/>
    </xf>
    <xf numFmtId="0" fontId="5" fillId="5" borderId="0" xfId="0" applyFont="1" applyFill="1" applyBorder="1" applyAlignment="1" applyProtection="1">
      <alignment horizontal="right" vertical="center"/>
      <protection locked="0"/>
    </xf>
    <xf numFmtId="0" fontId="3" fillId="5" borderId="0" xfId="0" applyFont="1" applyFill="1" applyBorder="1" applyAlignment="1">
      <alignment horizontal="right" vertical="center"/>
    </xf>
    <xf numFmtId="0" fontId="10" fillId="5" borderId="7" xfId="0" applyFont="1" applyFill="1" applyBorder="1" applyAlignment="1">
      <alignment horizontal="left" vertical="center" wrapText="1"/>
    </xf>
    <xf numFmtId="0" fontId="0" fillId="0" borderId="7" xfId="0" applyBorder="1" applyAlignment="1"/>
    <xf numFmtId="0" fontId="3" fillId="0" borderId="1" xfId="0" applyFont="1" applyFill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2" borderId="1" xfId="0" applyFont="1" applyFill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left" vertical="top"/>
    </xf>
    <xf numFmtId="0" fontId="1" fillId="0" borderId="1" xfId="0" applyFont="1" applyBorder="1" applyAlignment="1" applyProtection="1">
      <alignment horizontal="left" vertical="top"/>
    </xf>
    <xf numFmtId="0" fontId="1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3175</xdr:colOff>
      <xdr:row>0</xdr:row>
      <xdr:rowOff>101600</xdr:rowOff>
    </xdr:from>
    <xdr:to>
      <xdr:col>24</xdr:col>
      <xdr:colOff>207391</xdr:colOff>
      <xdr:row>3</xdr:row>
      <xdr:rowOff>160274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4C68108-0AA3-6F07-8FCF-094B46468C9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05000" y="101600"/>
          <a:ext cx="813816" cy="573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65"/>
  <sheetViews>
    <sheetView tabSelected="1" topLeftCell="B1" workbookViewId="0">
      <pane xSplit="3" ySplit="7" topLeftCell="E8" activePane="bottomRight" state="frozen"/>
      <selection activeCell="B1" sqref="B1"/>
      <selection pane="topRight" activeCell="E1" sqref="E1"/>
      <selection pane="bottomLeft" activeCell="B9" sqref="B9"/>
      <selection pane="bottomRight" activeCell="B10" sqref="B10"/>
    </sheetView>
  </sheetViews>
  <sheetFormatPr defaultRowHeight="14.1" customHeight="1" x14ac:dyDescent="0.25"/>
  <cols>
    <col min="1" max="1" width="11.42578125" style="1" hidden="1" customWidth="1"/>
    <col min="2" max="2" width="50.42578125" style="1" bestFit="1" customWidth="1"/>
    <col min="3" max="3" width="11.85546875" style="1" bestFit="1" customWidth="1"/>
    <col min="4" max="4" width="9.28515625" style="1" customWidth="1"/>
    <col min="5" max="8" width="7.28515625" style="1" customWidth="1"/>
    <col min="9" max="9" width="10.28515625" style="1" customWidth="1"/>
    <col min="10" max="10" width="6.28515625" style="1" hidden="1" customWidth="1"/>
    <col min="11" max="14" width="6.42578125" style="1" customWidth="1"/>
    <col min="15" max="16384" width="9.140625" style="1"/>
  </cols>
  <sheetData>
    <row r="1" spans="1:23" ht="14.1" customHeight="1" x14ac:dyDescent="0.25">
      <c r="A1" s="5"/>
      <c r="B1" s="33" t="s">
        <v>139</v>
      </c>
      <c r="C1" s="34"/>
      <c r="D1" s="29"/>
      <c r="E1" s="30"/>
      <c r="F1" s="30"/>
      <c r="G1" s="30"/>
      <c r="H1" s="30"/>
      <c r="I1" s="30"/>
      <c r="J1" s="30"/>
      <c r="K1" s="30"/>
      <c r="L1" s="30"/>
      <c r="M1" s="5"/>
      <c r="N1" s="31" t="s">
        <v>141</v>
      </c>
      <c r="O1" s="32"/>
      <c r="P1" s="32"/>
      <c r="Q1" s="32"/>
      <c r="R1" s="32"/>
      <c r="S1" s="29"/>
      <c r="T1" s="30"/>
      <c r="U1" s="30"/>
      <c r="V1" s="30"/>
      <c r="W1" s="30"/>
    </row>
    <row r="2" spans="1:23" ht="14.1" customHeight="1" x14ac:dyDescent="0.25">
      <c r="A2" s="5"/>
      <c r="B2" s="35" t="s">
        <v>140</v>
      </c>
      <c r="C2" s="36"/>
      <c r="D2" s="29"/>
      <c r="E2" s="30"/>
      <c r="F2" s="30"/>
      <c r="G2" s="30"/>
      <c r="H2" s="30"/>
      <c r="I2" s="30"/>
      <c r="J2" s="30"/>
      <c r="K2" s="30"/>
      <c r="L2" s="30"/>
      <c r="M2" s="5"/>
      <c r="N2" s="31" t="s">
        <v>142</v>
      </c>
      <c r="O2" s="32"/>
      <c r="P2" s="32"/>
      <c r="Q2" s="32"/>
      <c r="R2" s="32"/>
      <c r="S2" s="29"/>
      <c r="T2" s="30"/>
      <c r="U2" s="30"/>
      <c r="V2" s="30"/>
      <c r="W2" s="30"/>
    </row>
    <row r="3" spans="1:23" ht="14.1" customHeight="1" x14ac:dyDescent="0.25">
      <c r="A3" s="5"/>
      <c r="B3" s="36"/>
      <c r="C3" s="36"/>
      <c r="D3" s="29"/>
      <c r="E3" s="30"/>
      <c r="F3" s="30"/>
      <c r="G3" s="30"/>
      <c r="H3" s="30"/>
      <c r="I3" s="30"/>
      <c r="J3" s="30"/>
      <c r="K3" s="30"/>
      <c r="L3" s="30"/>
      <c r="M3" s="5"/>
      <c r="N3" s="31" t="s">
        <v>143</v>
      </c>
      <c r="O3" s="32"/>
      <c r="P3" s="32"/>
      <c r="Q3" s="32"/>
      <c r="R3" s="32"/>
      <c r="S3" s="29"/>
      <c r="T3" s="30"/>
      <c r="U3" s="30"/>
      <c r="V3" s="30"/>
      <c r="W3" s="30"/>
    </row>
    <row r="4" spans="1:23" ht="14.1" customHeight="1" x14ac:dyDescent="0.25">
      <c r="B4" s="36"/>
      <c r="C4" s="36"/>
      <c r="D4" s="29"/>
      <c r="E4" s="30"/>
      <c r="F4" s="30"/>
      <c r="G4" s="30"/>
      <c r="H4" s="30"/>
      <c r="I4" s="30"/>
      <c r="J4" s="30"/>
      <c r="K4" s="30"/>
      <c r="L4" s="30"/>
    </row>
    <row r="5" spans="1:23" ht="14.1" customHeight="1" x14ac:dyDescent="0.25">
      <c r="B5" s="36"/>
      <c r="C5" s="36"/>
      <c r="D5" s="29"/>
      <c r="E5" s="30"/>
      <c r="F5" s="30"/>
      <c r="G5" s="30"/>
      <c r="H5" s="30"/>
      <c r="I5" s="30"/>
      <c r="J5" s="30"/>
      <c r="K5" s="30"/>
      <c r="L5" s="30"/>
      <c r="N5" s="37" t="s">
        <v>144</v>
      </c>
    </row>
    <row r="6" spans="1:23" ht="8.1" customHeight="1" x14ac:dyDescent="0.25"/>
    <row r="7" spans="1:23" ht="35.1" customHeight="1" x14ac:dyDescent="0.25">
      <c r="A7" s="2" t="s">
        <v>0</v>
      </c>
      <c r="B7" s="3" t="s">
        <v>1</v>
      </c>
      <c r="C7" s="3" t="s">
        <v>2</v>
      </c>
      <c r="D7" s="3" t="s">
        <v>3</v>
      </c>
      <c r="E7" s="12" t="s">
        <v>133</v>
      </c>
      <c r="F7" s="12" t="s">
        <v>134</v>
      </c>
      <c r="G7" s="12" t="s">
        <v>135</v>
      </c>
      <c r="H7" s="12" t="s">
        <v>136</v>
      </c>
      <c r="I7" s="2" t="s">
        <v>4</v>
      </c>
      <c r="J7" s="2" t="s">
        <v>5</v>
      </c>
    </row>
    <row r="8" spans="1:23" ht="20.100000000000001" customHeight="1" x14ac:dyDescent="0.25">
      <c r="A8" s="19"/>
      <c r="B8" s="22" t="s">
        <v>10</v>
      </c>
      <c r="C8" s="23"/>
      <c r="D8" s="23"/>
      <c r="E8" s="23"/>
      <c r="F8" s="21"/>
      <c r="G8" s="21"/>
      <c r="H8" s="21"/>
      <c r="I8" s="20"/>
      <c r="J8" s="19">
        <v>1</v>
      </c>
    </row>
    <row r="9" spans="1:23" ht="14.1" customHeight="1" x14ac:dyDescent="0.25">
      <c r="A9" s="1" t="s">
        <v>6</v>
      </c>
      <c r="B9" s="4" t="s">
        <v>7</v>
      </c>
      <c r="C9" s="7" t="s">
        <v>8</v>
      </c>
      <c r="D9" s="9" t="s">
        <v>9</v>
      </c>
      <c r="E9" s="8"/>
      <c r="F9" s="6"/>
      <c r="G9" s="10"/>
      <c r="H9" s="13"/>
      <c r="I9" s="14">
        <f>SUM(E9:H9)</f>
        <v>0</v>
      </c>
      <c r="J9" s="1" t="s">
        <v>9</v>
      </c>
    </row>
    <row r="10" spans="1:23" ht="14.1" customHeight="1" x14ac:dyDescent="0.25">
      <c r="A10" s="1" t="s">
        <v>11</v>
      </c>
      <c r="B10" s="4" t="s">
        <v>12</v>
      </c>
      <c r="C10" s="7" t="s">
        <v>8</v>
      </c>
      <c r="D10" s="9" t="s">
        <v>9</v>
      </c>
      <c r="E10" s="8"/>
      <c r="F10" s="6"/>
      <c r="G10" s="10"/>
      <c r="H10" s="13"/>
      <c r="I10" s="14">
        <f>SUM(E10:H10)</f>
        <v>0</v>
      </c>
      <c r="J10" s="1" t="s">
        <v>9</v>
      </c>
    </row>
    <row r="11" spans="1:23" ht="20.100000000000001" customHeight="1" x14ac:dyDescent="0.25">
      <c r="B11" s="27" t="s">
        <v>17</v>
      </c>
      <c r="C11" s="28"/>
      <c r="D11" s="28"/>
      <c r="E11" s="28"/>
      <c r="F11" s="24"/>
      <c r="G11" s="25"/>
      <c r="H11" s="24"/>
      <c r="I11" s="26"/>
      <c r="J11" s="1">
        <v>1</v>
      </c>
    </row>
    <row r="12" spans="1:23" ht="14.1" customHeight="1" x14ac:dyDescent="0.25">
      <c r="A12" s="1" t="s">
        <v>13</v>
      </c>
      <c r="B12" s="4" t="s">
        <v>14</v>
      </c>
      <c r="C12" s="7" t="s">
        <v>15</v>
      </c>
      <c r="D12" s="9" t="s">
        <v>16</v>
      </c>
      <c r="E12" s="11"/>
      <c r="F12" s="6"/>
      <c r="G12" s="6"/>
      <c r="H12" s="13"/>
      <c r="I12" s="14">
        <f>SUM(E12:H12)</f>
        <v>0</v>
      </c>
      <c r="J12" s="1" t="s">
        <v>16</v>
      </c>
    </row>
    <row r="13" spans="1:23" ht="14.1" customHeight="1" x14ac:dyDescent="0.25">
      <c r="A13" s="1" t="s">
        <v>18</v>
      </c>
      <c r="B13" s="4" t="s">
        <v>19</v>
      </c>
      <c r="C13" s="7" t="s">
        <v>15</v>
      </c>
      <c r="D13" s="9" t="s">
        <v>16</v>
      </c>
      <c r="E13" s="11"/>
      <c r="F13" s="6"/>
      <c r="G13" s="6"/>
      <c r="H13" s="13"/>
      <c r="I13" s="14">
        <f>SUM(E13:H13)</f>
        <v>0</v>
      </c>
      <c r="J13" s="1" t="s">
        <v>16</v>
      </c>
    </row>
    <row r="14" spans="1:23" ht="14.1" customHeight="1" x14ac:dyDescent="0.25">
      <c r="A14" s="1" t="s">
        <v>20</v>
      </c>
      <c r="B14" s="4" t="s">
        <v>21</v>
      </c>
      <c r="C14" s="7" t="s">
        <v>15</v>
      </c>
      <c r="D14" s="9" t="s">
        <v>16</v>
      </c>
      <c r="E14" s="11"/>
      <c r="F14" s="6"/>
      <c r="G14" s="6"/>
      <c r="H14" s="13"/>
      <c r="I14" s="14">
        <f>SUM(E14:H14)</f>
        <v>0</v>
      </c>
      <c r="J14" s="1" t="s">
        <v>16</v>
      </c>
    </row>
    <row r="15" spans="1:23" ht="14.1" customHeight="1" x14ac:dyDescent="0.25">
      <c r="A15" s="1" t="s">
        <v>22</v>
      </c>
      <c r="B15" s="4" t="s">
        <v>23</v>
      </c>
      <c r="C15" s="7" t="s">
        <v>15</v>
      </c>
      <c r="D15" s="9" t="s">
        <v>16</v>
      </c>
      <c r="E15" s="11"/>
      <c r="F15" s="6"/>
      <c r="G15" s="6"/>
      <c r="H15" s="13"/>
      <c r="I15" s="14">
        <f>SUM(E15:H15)</f>
        <v>0</v>
      </c>
      <c r="J15" s="1" t="s">
        <v>16</v>
      </c>
    </row>
    <row r="16" spans="1:23" ht="14.1" customHeight="1" x14ac:dyDescent="0.25">
      <c r="A16" s="1" t="s">
        <v>24</v>
      </c>
      <c r="B16" s="4" t="s">
        <v>25</v>
      </c>
      <c r="C16" s="7" t="s">
        <v>15</v>
      </c>
      <c r="D16" s="9" t="s">
        <v>16</v>
      </c>
      <c r="E16" s="11"/>
      <c r="F16" s="6"/>
      <c r="G16" s="6"/>
      <c r="H16" s="13"/>
      <c r="I16" s="14">
        <f>SUM(E16:H16)</f>
        <v>0</v>
      </c>
      <c r="J16" s="1" t="s">
        <v>16</v>
      </c>
    </row>
    <row r="17" spans="1:10" ht="14.1" customHeight="1" x14ac:dyDescent="0.25">
      <c r="A17" s="1" t="s">
        <v>26</v>
      </c>
      <c r="B17" s="4" t="s">
        <v>27</v>
      </c>
      <c r="C17" s="7" t="s">
        <v>15</v>
      </c>
      <c r="D17" s="9" t="s">
        <v>16</v>
      </c>
      <c r="E17" s="11"/>
      <c r="F17" s="6"/>
      <c r="G17" s="6"/>
      <c r="H17" s="13"/>
      <c r="I17" s="14">
        <f>SUM(E17:H17)</f>
        <v>0</v>
      </c>
      <c r="J17" s="1" t="s">
        <v>16</v>
      </c>
    </row>
    <row r="18" spans="1:10" ht="14.1" customHeight="1" x14ac:dyDescent="0.25">
      <c r="A18" s="1" t="s">
        <v>28</v>
      </c>
      <c r="B18" s="4" t="s">
        <v>29</v>
      </c>
      <c r="C18" s="7" t="s">
        <v>15</v>
      </c>
      <c r="D18" s="9" t="s">
        <v>16</v>
      </c>
      <c r="E18" s="11"/>
      <c r="F18" s="6"/>
      <c r="G18" s="6"/>
      <c r="H18" s="13"/>
      <c r="I18" s="14">
        <f>SUM(E18:H18)</f>
        <v>0</v>
      </c>
      <c r="J18" s="1" t="s">
        <v>16</v>
      </c>
    </row>
    <row r="19" spans="1:10" ht="14.1" customHeight="1" x14ac:dyDescent="0.25">
      <c r="A19" s="1" t="s">
        <v>30</v>
      </c>
      <c r="B19" s="4" t="s">
        <v>31</v>
      </c>
      <c r="C19" s="7" t="s">
        <v>15</v>
      </c>
      <c r="D19" s="9" t="s">
        <v>16</v>
      </c>
      <c r="E19" s="11"/>
      <c r="F19" s="6"/>
      <c r="G19" s="6"/>
      <c r="H19" s="13"/>
      <c r="I19" s="14">
        <f>SUM(E19:H19)</f>
        <v>0</v>
      </c>
      <c r="J19" s="1" t="s">
        <v>16</v>
      </c>
    </row>
    <row r="20" spans="1:10" ht="14.1" customHeight="1" x14ac:dyDescent="0.25">
      <c r="A20" s="1" t="s">
        <v>32</v>
      </c>
      <c r="B20" s="4" t="s">
        <v>33</v>
      </c>
      <c r="C20" s="7" t="s">
        <v>15</v>
      </c>
      <c r="D20" s="9" t="s">
        <v>16</v>
      </c>
      <c r="E20" s="11"/>
      <c r="F20" s="6"/>
      <c r="G20" s="6"/>
      <c r="H20" s="13"/>
      <c r="I20" s="14">
        <f>SUM(E20:H20)</f>
        <v>0</v>
      </c>
      <c r="J20" s="1" t="s">
        <v>16</v>
      </c>
    </row>
    <row r="21" spans="1:10" ht="14.1" customHeight="1" x14ac:dyDescent="0.25">
      <c r="A21" s="1" t="s">
        <v>34</v>
      </c>
      <c r="B21" s="4" t="s">
        <v>35</v>
      </c>
      <c r="C21" s="7" t="s">
        <v>15</v>
      </c>
      <c r="D21" s="9" t="s">
        <v>16</v>
      </c>
      <c r="E21" s="11"/>
      <c r="F21" s="6"/>
      <c r="G21" s="6"/>
      <c r="H21" s="13"/>
      <c r="I21" s="14">
        <f>SUM(E21:H21)</f>
        <v>0</v>
      </c>
      <c r="J21" s="1" t="s">
        <v>16</v>
      </c>
    </row>
    <row r="22" spans="1:10" ht="14.1" customHeight="1" x14ac:dyDescent="0.25">
      <c r="A22" s="1" t="s">
        <v>36</v>
      </c>
      <c r="B22" s="4" t="s">
        <v>37</v>
      </c>
      <c r="C22" s="7" t="s">
        <v>15</v>
      </c>
      <c r="D22" s="9" t="s">
        <v>16</v>
      </c>
      <c r="E22" s="11"/>
      <c r="F22" s="6"/>
      <c r="G22" s="6"/>
      <c r="H22" s="13"/>
      <c r="I22" s="14">
        <f>SUM(E22:H22)</f>
        <v>0</v>
      </c>
      <c r="J22" s="1" t="s">
        <v>16</v>
      </c>
    </row>
    <row r="23" spans="1:10" ht="14.1" customHeight="1" x14ac:dyDescent="0.25">
      <c r="A23" s="1" t="s">
        <v>38</v>
      </c>
      <c r="B23" s="4" t="s">
        <v>39</v>
      </c>
      <c r="C23" s="7" t="s">
        <v>15</v>
      </c>
      <c r="D23" s="9" t="s">
        <v>16</v>
      </c>
      <c r="E23" s="11"/>
      <c r="F23" s="6"/>
      <c r="G23" s="6"/>
      <c r="H23" s="13"/>
      <c r="I23" s="14">
        <f>SUM(E23:H23)</f>
        <v>0</v>
      </c>
      <c r="J23" s="1" t="s">
        <v>16</v>
      </c>
    </row>
    <row r="24" spans="1:10" ht="14.1" customHeight="1" x14ac:dyDescent="0.25">
      <c r="A24" s="1" t="s">
        <v>40</v>
      </c>
      <c r="B24" s="4" t="s">
        <v>41</v>
      </c>
      <c r="C24" s="7" t="s">
        <v>15</v>
      </c>
      <c r="D24" s="9" t="s">
        <v>16</v>
      </c>
      <c r="E24" s="11"/>
      <c r="F24" s="6"/>
      <c r="G24" s="6"/>
      <c r="H24" s="13"/>
      <c r="I24" s="14">
        <f>SUM(E24:H24)</f>
        <v>0</v>
      </c>
      <c r="J24" s="1" t="s">
        <v>16</v>
      </c>
    </row>
    <row r="25" spans="1:10" ht="14.1" customHeight="1" x14ac:dyDescent="0.25">
      <c r="A25" s="1" t="s">
        <v>42</v>
      </c>
      <c r="B25" s="4" t="s">
        <v>43</v>
      </c>
      <c r="C25" s="7" t="s">
        <v>15</v>
      </c>
      <c r="D25" s="9" t="s">
        <v>16</v>
      </c>
      <c r="E25" s="11"/>
      <c r="F25" s="6"/>
      <c r="G25" s="6"/>
      <c r="H25" s="13"/>
      <c r="I25" s="14">
        <f>SUM(E25:H25)</f>
        <v>0</v>
      </c>
      <c r="J25" s="1" t="s">
        <v>16</v>
      </c>
    </row>
    <row r="26" spans="1:10" ht="14.1" customHeight="1" x14ac:dyDescent="0.25">
      <c r="A26" s="1" t="s">
        <v>44</v>
      </c>
      <c r="B26" s="4" t="s">
        <v>45</v>
      </c>
      <c r="C26" s="7" t="s">
        <v>15</v>
      </c>
      <c r="D26" s="9" t="s">
        <v>16</v>
      </c>
      <c r="E26" s="11"/>
      <c r="F26" s="6"/>
      <c r="G26" s="6"/>
      <c r="H26" s="13"/>
      <c r="I26" s="14">
        <f>SUM(E26:H26)</f>
        <v>0</v>
      </c>
      <c r="J26" s="1" t="s">
        <v>16</v>
      </c>
    </row>
    <row r="27" spans="1:10" ht="14.1" customHeight="1" x14ac:dyDescent="0.25">
      <c r="A27" s="1" t="s">
        <v>46</v>
      </c>
      <c r="B27" s="4" t="s">
        <v>47</v>
      </c>
      <c r="C27" s="7" t="s">
        <v>15</v>
      </c>
      <c r="D27" s="9" t="s">
        <v>16</v>
      </c>
      <c r="E27" s="11"/>
      <c r="F27" s="6"/>
      <c r="G27" s="6"/>
      <c r="H27" s="13"/>
      <c r="I27" s="14">
        <f>SUM(E27:H27)</f>
        <v>0</v>
      </c>
      <c r="J27" s="1" t="s">
        <v>16</v>
      </c>
    </row>
    <row r="28" spans="1:10" ht="14.1" customHeight="1" x14ac:dyDescent="0.25">
      <c r="A28" s="1" t="s">
        <v>48</v>
      </c>
      <c r="B28" s="4" t="s">
        <v>49</v>
      </c>
      <c r="C28" s="7" t="s">
        <v>50</v>
      </c>
      <c r="D28" s="9" t="s">
        <v>51</v>
      </c>
      <c r="E28" s="8"/>
      <c r="F28" s="6"/>
      <c r="G28" s="6"/>
      <c r="H28" s="15"/>
      <c r="I28" s="14">
        <f>SUM(E28:H28)</f>
        <v>0</v>
      </c>
      <c r="J28" s="1" t="s">
        <v>51</v>
      </c>
    </row>
    <row r="29" spans="1:10" ht="14.1" customHeight="1" x14ac:dyDescent="0.25">
      <c r="A29" s="1" t="s">
        <v>52</v>
      </c>
      <c r="B29" s="4" t="s">
        <v>53</v>
      </c>
      <c r="C29" s="7" t="s">
        <v>54</v>
      </c>
      <c r="D29" s="9" t="s">
        <v>55</v>
      </c>
      <c r="E29" s="8"/>
      <c r="F29" s="6"/>
      <c r="G29" s="10"/>
      <c r="H29" s="13"/>
      <c r="I29" s="14">
        <f>SUM(E29:H29)</f>
        <v>0</v>
      </c>
      <c r="J29" s="1" t="s">
        <v>55</v>
      </c>
    </row>
    <row r="30" spans="1:10" ht="14.1" customHeight="1" x14ac:dyDescent="0.25">
      <c r="A30" s="1" t="s">
        <v>56</v>
      </c>
      <c r="B30" s="4" t="s">
        <v>57</v>
      </c>
      <c r="C30" s="7" t="s">
        <v>58</v>
      </c>
      <c r="D30" s="9" t="s">
        <v>59</v>
      </c>
      <c r="E30" s="8"/>
      <c r="F30" s="6"/>
      <c r="G30" s="6"/>
      <c r="H30" s="15"/>
      <c r="I30" s="14">
        <f>SUM(E30:H30)</f>
        <v>0</v>
      </c>
      <c r="J30" s="1" t="s">
        <v>59</v>
      </c>
    </row>
    <row r="31" spans="1:10" ht="14.1" customHeight="1" x14ac:dyDescent="0.25">
      <c r="A31" s="1" t="s">
        <v>60</v>
      </c>
      <c r="B31" s="4" t="s">
        <v>61</v>
      </c>
      <c r="C31" s="7" t="s">
        <v>58</v>
      </c>
      <c r="D31" s="9" t="s">
        <v>59</v>
      </c>
      <c r="E31" s="8"/>
      <c r="F31" s="6"/>
      <c r="G31" s="6"/>
      <c r="H31" s="15"/>
      <c r="I31" s="14">
        <f>SUM(E31:H31)</f>
        <v>0</v>
      </c>
      <c r="J31" s="1" t="s">
        <v>59</v>
      </c>
    </row>
    <row r="32" spans="1:10" ht="14.1" customHeight="1" x14ac:dyDescent="0.25">
      <c r="A32" s="1" t="s">
        <v>62</v>
      </c>
      <c r="B32" s="4" t="s">
        <v>63</v>
      </c>
      <c r="C32" s="7" t="s">
        <v>58</v>
      </c>
      <c r="D32" s="9" t="s">
        <v>59</v>
      </c>
      <c r="E32" s="8"/>
      <c r="F32" s="6"/>
      <c r="G32" s="6"/>
      <c r="H32" s="15"/>
      <c r="I32" s="14">
        <f>SUM(E32:H32)</f>
        <v>0</v>
      </c>
      <c r="J32" s="1" t="s">
        <v>59</v>
      </c>
    </row>
    <row r="33" spans="1:10" ht="14.1" customHeight="1" x14ac:dyDescent="0.25">
      <c r="A33" s="1" t="s">
        <v>64</v>
      </c>
      <c r="B33" s="4" t="s">
        <v>65</v>
      </c>
      <c r="C33" s="7" t="s">
        <v>54</v>
      </c>
      <c r="D33" s="9" t="s">
        <v>55</v>
      </c>
      <c r="E33" s="11"/>
      <c r="F33" s="6"/>
      <c r="G33" s="6"/>
      <c r="H33" s="13"/>
      <c r="I33" s="14">
        <f>SUM(E33:H33)</f>
        <v>0</v>
      </c>
      <c r="J33" s="1" t="s">
        <v>55</v>
      </c>
    </row>
    <row r="34" spans="1:10" ht="14.1" customHeight="1" x14ac:dyDescent="0.25">
      <c r="A34" s="1" t="s">
        <v>66</v>
      </c>
      <c r="B34" s="4" t="s">
        <v>67</v>
      </c>
      <c r="C34" s="7" t="s">
        <v>54</v>
      </c>
      <c r="D34" s="9" t="s">
        <v>55</v>
      </c>
      <c r="E34" s="8"/>
      <c r="F34" s="6"/>
      <c r="G34" s="10"/>
      <c r="H34" s="13"/>
      <c r="I34" s="14">
        <f>SUM(E34:H34)</f>
        <v>0</v>
      </c>
      <c r="J34" s="1" t="s">
        <v>55</v>
      </c>
    </row>
    <row r="35" spans="1:10" ht="14.1" customHeight="1" x14ac:dyDescent="0.25">
      <c r="A35" s="1" t="s">
        <v>68</v>
      </c>
      <c r="B35" s="4" t="s">
        <v>69</v>
      </c>
      <c r="C35" s="7" t="s">
        <v>54</v>
      </c>
      <c r="D35" s="9" t="s">
        <v>55</v>
      </c>
      <c r="E35" s="11"/>
      <c r="F35" s="6"/>
      <c r="G35" s="6"/>
      <c r="H35" s="13"/>
      <c r="I35" s="14">
        <f>SUM(E35:H35)</f>
        <v>0</v>
      </c>
      <c r="J35" s="1" t="s">
        <v>55</v>
      </c>
    </row>
    <row r="36" spans="1:10" ht="14.1" customHeight="1" x14ac:dyDescent="0.25">
      <c r="A36" s="1" t="s">
        <v>70</v>
      </c>
      <c r="B36" s="4" t="s">
        <v>71</v>
      </c>
      <c r="C36" s="7" t="s">
        <v>54</v>
      </c>
      <c r="D36" s="9" t="s">
        <v>55</v>
      </c>
      <c r="E36" s="11"/>
      <c r="F36" s="6"/>
      <c r="G36" s="6"/>
      <c r="H36" s="13"/>
      <c r="I36" s="14">
        <f>SUM(E36:H36)</f>
        <v>0</v>
      </c>
      <c r="J36" s="1" t="s">
        <v>55</v>
      </c>
    </row>
    <row r="37" spans="1:10" ht="14.1" customHeight="1" x14ac:dyDescent="0.25">
      <c r="A37" s="1" t="s">
        <v>72</v>
      </c>
      <c r="B37" s="4" t="s">
        <v>73</v>
      </c>
      <c r="C37" s="7" t="s">
        <v>54</v>
      </c>
      <c r="D37" s="9" t="s">
        <v>55</v>
      </c>
      <c r="E37" s="11"/>
      <c r="F37" s="6"/>
      <c r="G37" s="6"/>
      <c r="H37" s="13"/>
      <c r="I37" s="14">
        <f>SUM(E37:H37)</f>
        <v>0</v>
      </c>
      <c r="J37" s="1" t="s">
        <v>55</v>
      </c>
    </row>
    <row r="38" spans="1:10" ht="14.1" customHeight="1" x14ac:dyDescent="0.25">
      <c r="A38" s="1" t="s">
        <v>74</v>
      </c>
      <c r="B38" s="4" t="s">
        <v>75</v>
      </c>
      <c r="C38" s="7" t="s">
        <v>76</v>
      </c>
      <c r="D38" s="9" t="s">
        <v>77</v>
      </c>
      <c r="E38" s="11"/>
      <c r="F38" s="6"/>
      <c r="G38" s="6"/>
      <c r="H38" s="13"/>
      <c r="I38" s="14">
        <f>SUM(E38:H38)</f>
        <v>0</v>
      </c>
      <c r="J38" s="1" t="s">
        <v>77</v>
      </c>
    </row>
    <row r="39" spans="1:10" ht="14.1" customHeight="1" x14ac:dyDescent="0.25">
      <c r="A39" s="1" t="s">
        <v>78</v>
      </c>
      <c r="B39" s="4" t="s">
        <v>79</v>
      </c>
      <c r="C39" s="7" t="s">
        <v>76</v>
      </c>
      <c r="D39" s="9" t="s">
        <v>77</v>
      </c>
      <c r="E39" s="11"/>
      <c r="F39" s="6"/>
      <c r="G39" s="10"/>
      <c r="H39" s="13"/>
      <c r="I39" s="14">
        <f>SUM(E39:H39)</f>
        <v>0</v>
      </c>
      <c r="J39" s="1" t="s">
        <v>77</v>
      </c>
    </row>
    <row r="40" spans="1:10" ht="14.1" customHeight="1" x14ac:dyDescent="0.25">
      <c r="A40" s="1" t="s">
        <v>80</v>
      </c>
      <c r="B40" s="4" t="s">
        <v>81</v>
      </c>
      <c r="C40" s="7" t="s">
        <v>76</v>
      </c>
      <c r="D40" s="9" t="s">
        <v>77</v>
      </c>
      <c r="E40" s="11"/>
      <c r="F40" s="6"/>
      <c r="G40" s="6"/>
      <c r="H40" s="13"/>
      <c r="I40" s="14">
        <f>SUM(E40:H40)</f>
        <v>0</v>
      </c>
      <c r="J40" s="1" t="s">
        <v>77</v>
      </c>
    </row>
    <row r="41" spans="1:10" ht="14.1" customHeight="1" x14ac:dyDescent="0.25">
      <c r="A41" s="1" t="s">
        <v>82</v>
      </c>
      <c r="B41" s="4" t="s">
        <v>83</v>
      </c>
      <c r="C41" s="7" t="s">
        <v>76</v>
      </c>
      <c r="D41" s="9" t="s">
        <v>77</v>
      </c>
      <c r="E41" s="11"/>
      <c r="F41" s="6"/>
      <c r="G41" s="6"/>
      <c r="H41" s="13"/>
      <c r="I41" s="14">
        <f>SUM(E41:H41)</f>
        <v>0</v>
      </c>
      <c r="J41" s="1" t="s">
        <v>77</v>
      </c>
    </row>
    <row r="42" spans="1:10" ht="14.1" customHeight="1" x14ac:dyDescent="0.25">
      <c r="A42" s="1" t="s">
        <v>84</v>
      </c>
      <c r="B42" s="4" t="s">
        <v>85</v>
      </c>
      <c r="C42" s="7" t="s">
        <v>76</v>
      </c>
      <c r="D42" s="9" t="s">
        <v>77</v>
      </c>
      <c r="E42" s="11"/>
      <c r="F42" s="6"/>
      <c r="G42" s="10"/>
      <c r="H42" s="13"/>
      <c r="I42" s="14">
        <f>SUM(E42:H42)</f>
        <v>0</v>
      </c>
      <c r="J42" s="1" t="s">
        <v>77</v>
      </c>
    </row>
    <row r="43" spans="1:10" ht="14.1" customHeight="1" x14ac:dyDescent="0.25">
      <c r="A43" s="1" t="s">
        <v>86</v>
      </c>
      <c r="B43" s="4" t="s">
        <v>87</v>
      </c>
      <c r="C43" s="7" t="s">
        <v>76</v>
      </c>
      <c r="D43" s="9" t="s">
        <v>77</v>
      </c>
      <c r="E43" s="11"/>
      <c r="F43" s="6"/>
      <c r="G43" s="6"/>
      <c r="H43" s="13"/>
      <c r="I43" s="14">
        <f>SUM(E43:H43)</f>
        <v>0</v>
      </c>
      <c r="J43" s="1" t="s">
        <v>77</v>
      </c>
    </row>
    <row r="44" spans="1:10" ht="14.1" customHeight="1" x14ac:dyDescent="0.25">
      <c r="A44" s="1" t="s">
        <v>88</v>
      </c>
      <c r="B44" s="4" t="s">
        <v>89</v>
      </c>
      <c r="C44" s="7" t="s">
        <v>76</v>
      </c>
      <c r="D44" s="9" t="s">
        <v>77</v>
      </c>
      <c r="E44" s="11"/>
      <c r="F44" s="6"/>
      <c r="G44" s="6"/>
      <c r="H44" s="13"/>
      <c r="I44" s="14">
        <f>SUM(E44:H44)</f>
        <v>0</v>
      </c>
      <c r="J44" s="1" t="s">
        <v>77</v>
      </c>
    </row>
    <row r="45" spans="1:10" ht="14.1" customHeight="1" x14ac:dyDescent="0.25">
      <c r="A45" s="1" t="s">
        <v>90</v>
      </c>
      <c r="B45" s="4" t="s">
        <v>91</v>
      </c>
      <c r="C45" s="7" t="s">
        <v>76</v>
      </c>
      <c r="D45" s="9" t="s">
        <v>77</v>
      </c>
      <c r="E45" s="11"/>
      <c r="F45" s="6"/>
      <c r="G45" s="6"/>
      <c r="H45" s="13"/>
      <c r="I45" s="14">
        <f>SUM(E45:H45)</f>
        <v>0</v>
      </c>
      <c r="J45" s="1" t="s">
        <v>77</v>
      </c>
    </row>
    <row r="46" spans="1:10" ht="14.1" customHeight="1" x14ac:dyDescent="0.25">
      <c r="A46" s="1" t="s">
        <v>92</v>
      </c>
      <c r="B46" s="4" t="s">
        <v>93</v>
      </c>
      <c r="C46" s="7" t="s">
        <v>76</v>
      </c>
      <c r="D46" s="9" t="s">
        <v>77</v>
      </c>
      <c r="E46" s="11"/>
      <c r="F46" s="6"/>
      <c r="G46" s="6"/>
      <c r="H46" s="13"/>
      <c r="I46" s="14">
        <f>SUM(E46:H46)</f>
        <v>0</v>
      </c>
      <c r="J46" s="1" t="s">
        <v>77</v>
      </c>
    </row>
    <row r="47" spans="1:10" ht="14.1" customHeight="1" x14ac:dyDescent="0.25">
      <c r="A47" s="1" t="s">
        <v>94</v>
      </c>
      <c r="B47" s="4" t="s">
        <v>95</v>
      </c>
      <c r="C47" s="7" t="s">
        <v>76</v>
      </c>
      <c r="D47" s="9" t="s">
        <v>77</v>
      </c>
      <c r="E47" s="11"/>
      <c r="F47" s="6"/>
      <c r="G47" s="6"/>
      <c r="H47" s="13"/>
      <c r="I47" s="14">
        <f>SUM(E47:H47)</f>
        <v>0</v>
      </c>
      <c r="J47" s="1" t="s">
        <v>77</v>
      </c>
    </row>
    <row r="48" spans="1:10" ht="14.1" customHeight="1" x14ac:dyDescent="0.25">
      <c r="A48" s="1" t="s">
        <v>96</v>
      </c>
      <c r="B48" s="4" t="s">
        <v>97</v>
      </c>
      <c r="C48" s="7" t="s">
        <v>76</v>
      </c>
      <c r="D48" s="9" t="s">
        <v>77</v>
      </c>
      <c r="E48" s="11"/>
      <c r="F48" s="6"/>
      <c r="G48" s="10"/>
      <c r="H48" s="13"/>
      <c r="I48" s="14">
        <f>SUM(E48:H48)</f>
        <v>0</v>
      </c>
      <c r="J48" s="1" t="s">
        <v>77</v>
      </c>
    </row>
    <row r="49" spans="1:10" ht="14.1" customHeight="1" x14ac:dyDescent="0.25">
      <c r="A49" s="1" t="s">
        <v>98</v>
      </c>
      <c r="B49" s="4" t="s">
        <v>99</v>
      </c>
      <c r="C49" s="7" t="s">
        <v>76</v>
      </c>
      <c r="D49" s="9" t="s">
        <v>77</v>
      </c>
      <c r="E49" s="11"/>
      <c r="F49" s="6"/>
      <c r="G49" s="6"/>
      <c r="H49" s="13"/>
      <c r="I49" s="14">
        <f>SUM(E49:H49)</f>
        <v>0</v>
      </c>
      <c r="J49" s="1" t="s">
        <v>77</v>
      </c>
    </row>
    <row r="50" spans="1:10" ht="14.1" customHeight="1" x14ac:dyDescent="0.25">
      <c r="A50" s="1" t="s">
        <v>100</v>
      </c>
      <c r="B50" s="4" t="s">
        <v>101</v>
      </c>
      <c r="C50" s="7" t="s">
        <v>76</v>
      </c>
      <c r="D50" s="9" t="s">
        <v>77</v>
      </c>
      <c r="E50" s="11"/>
      <c r="F50" s="6"/>
      <c r="G50" s="6"/>
      <c r="H50" s="13"/>
      <c r="I50" s="14">
        <f>SUM(E50:H50)</f>
        <v>0</v>
      </c>
      <c r="J50" s="1" t="s">
        <v>77</v>
      </c>
    </row>
    <row r="51" spans="1:10" ht="14.1" customHeight="1" x14ac:dyDescent="0.25">
      <c r="A51" s="1" t="s">
        <v>102</v>
      </c>
      <c r="B51" s="4" t="s">
        <v>103</v>
      </c>
      <c r="C51" s="7" t="s">
        <v>76</v>
      </c>
      <c r="D51" s="9" t="s">
        <v>77</v>
      </c>
      <c r="E51" s="11"/>
      <c r="F51" s="6"/>
      <c r="G51" s="6"/>
      <c r="H51" s="13"/>
      <c r="I51" s="14">
        <f>SUM(E51:H51)</f>
        <v>0</v>
      </c>
      <c r="J51" s="1" t="s">
        <v>77</v>
      </c>
    </row>
    <row r="52" spans="1:10" ht="14.1" customHeight="1" x14ac:dyDescent="0.25">
      <c r="A52" s="1" t="s">
        <v>104</v>
      </c>
      <c r="B52" s="4" t="s">
        <v>105</v>
      </c>
      <c r="C52" s="7" t="s">
        <v>76</v>
      </c>
      <c r="D52" s="9" t="s">
        <v>77</v>
      </c>
      <c r="E52" s="11"/>
      <c r="F52" s="6"/>
      <c r="G52" s="6"/>
      <c r="H52" s="13"/>
      <c r="I52" s="14">
        <f>SUM(E52:H52)</f>
        <v>0</v>
      </c>
      <c r="J52" s="1" t="s">
        <v>77</v>
      </c>
    </row>
    <row r="53" spans="1:10" ht="14.1" customHeight="1" x14ac:dyDescent="0.25">
      <c r="A53" s="1" t="s">
        <v>106</v>
      </c>
      <c r="B53" s="4" t="s">
        <v>107</v>
      </c>
      <c r="C53" s="7" t="s">
        <v>76</v>
      </c>
      <c r="D53" s="9" t="s">
        <v>77</v>
      </c>
      <c r="E53" s="11"/>
      <c r="F53" s="6"/>
      <c r="G53" s="6"/>
      <c r="H53" s="13"/>
      <c r="I53" s="14">
        <f>SUM(E53:H53)</f>
        <v>0</v>
      </c>
      <c r="J53" s="1" t="s">
        <v>77</v>
      </c>
    </row>
    <row r="54" spans="1:10" ht="14.1" customHeight="1" x14ac:dyDescent="0.25">
      <c r="A54" s="1" t="s">
        <v>108</v>
      </c>
      <c r="B54" s="4" t="s">
        <v>109</v>
      </c>
      <c r="C54" s="7" t="s">
        <v>110</v>
      </c>
      <c r="D54" s="9" t="s">
        <v>111</v>
      </c>
      <c r="E54" s="8"/>
      <c r="F54" s="6"/>
      <c r="G54" s="10"/>
      <c r="H54" s="13"/>
      <c r="I54" s="14">
        <f>SUM(E54:H54)</f>
        <v>0</v>
      </c>
      <c r="J54" s="1" t="s">
        <v>111</v>
      </c>
    </row>
    <row r="55" spans="1:10" ht="14.1" customHeight="1" x14ac:dyDescent="0.25">
      <c r="A55" s="1" t="s">
        <v>112</v>
      </c>
      <c r="B55" s="4" t="s">
        <v>113</v>
      </c>
      <c r="C55" s="7" t="s">
        <v>50</v>
      </c>
      <c r="D55" s="9" t="s">
        <v>51</v>
      </c>
      <c r="E55" s="8"/>
      <c r="F55" s="6"/>
      <c r="G55" s="10"/>
      <c r="H55" s="15"/>
      <c r="I55" s="14">
        <f>SUM(E55:H55)</f>
        <v>0</v>
      </c>
      <c r="J55" s="1" t="s">
        <v>51</v>
      </c>
    </row>
    <row r="56" spans="1:10" ht="14.1" customHeight="1" x14ac:dyDescent="0.25">
      <c r="A56" s="1" t="s">
        <v>114</v>
      </c>
      <c r="B56" s="4" t="s">
        <v>115</v>
      </c>
      <c r="C56" s="7" t="s">
        <v>116</v>
      </c>
      <c r="D56" s="9" t="s">
        <v>117</v>
      </c>
      <c r="E56" s="8"/>
      <c r="F56" s="10"/>
      <c r="G56" s="6"/>
      <c r="H56" s="13"/>
      <c r="I56" s="14">
        <f>SUM(E56:H56)</f>
        <v>0</v>
      </c>
      <c r="J56" s="1" t="s">
        <v>117</v>
      </c>
    </row>
    <row r="57" spans="1:10" ht="14.1" customHeight="1" x14ac:dyDescent="0.25">
      <c r="A57" s="1" t="s">
        <v>118</v>
      </c>
      <c r="B57" s="4" t="s">
        <v>119</v>
      </c>
      <c r="C57" s="7" t="s">
        <v>15</v>
      </c>
      <c r="D57" s="9" t="s">
        <v>16</v>
      </c>
      <c r="E57" s="8"/>
      <c r="F57" s="6"/>
      <c r="G57" s="10"/>
      <c r="H57" s="13"/>
      <c r="I57" s="14">
        <f>SUM(E57:H57)</f>
        <v>0</v>
      </c>
      <c r="J57" s="1" t="s">
        <v>16</v>
      </c>
    </row>
    <row r="58" spans="1:10" ht="14.1" customHeight="1" x14ac:dyDescent="0.25">
      <c r="A58" s="1" t="s">
        <v>120</v>
      </c>
      <c r="B58" s="4" t="s">
        <v>121</v>
      </c>
      <c r="C58" s="7" t="s">
        <v>15</v>
      </c>
      <c r="D58" s="9" t="s">
        <v>16</v>
      </c>
      <c r="E58" s="8"/>
      <c r="F58" s="6"/>
      <c r="G58" s="10"/>
      <c r="H58" s="13"/>
      <c r="I58" s="14">
        <f>SUM(E58:H58)</f>
        <v>0</v>
      </c>
      <c r="J58" s="1" t="s">
        <v>16</v>
      </c>
    </row>
    <row r="59" spans="1:10" ht="14.1" customHeight="1" x14ac:dyDescent="0.25">
      <c r="A59" s="1" t="s">
        <v>122</v>
      </c>
      <c r="B59" s="4" t="s">
        <v>123</v>
      </c>
      <c r="C59" s="7" t="s">
        <v>15</v>
      </c>
      <c r="D59" s="9" t="s">
        <v>16</v>
      </c>
      <c r="E59" s="8"/>
      <c r="F59" s="6"/>
      <c r="G59" s="6"/>
      <c r="H59" s="15"/>
      <c r="I59" s="14">
        <f>SUM(E59:H59)</f>
        <v>0</v>
      </c>
      <c r="J59" s="1" t="s">
        <v>16</v>
      </c>
    </row>
    <row r="60" spans="1:10" ht="14.1" customHeight="1" x14ac:dyDescent="0.25">
      <c r="A60" s="1" t="s">
        <v>124</v>
      </c>
      <c r="B60" s="4" t="s">
        <v>125</v>
      </c>
      <c r="C60" s="7" t="s">
        <v>15</v>
      </c>
      <c r="D60" s="9" t="s">
        <v>16</v>
      </c>
      <c r="E60" s="8"/>
      <c r="F60" s="10"/>
      <c r="G60" s="6"/>
      <c r="H60" s="13"/>
      <c r="I60" s="14">
        <f>SUM(E60:H60)</f>
        <v>0</v>
      </c>
      <c r="J60" s="1" t="s">
        <v>16</v>
      </c>
    </row>
    <row r="61" spans="1:10" ht="14.1" customHeight="1" x14ac:dyDescent="0.25">
      <c r="A61" s="1" t="s">
        <v>126</v>
      </c>
      <c r="B61" s="4" t="s">
        <v>127</v>
      </c>
      <c r="C61" s="7" t="s">
        <v>58</v>
      </c>
      <c r="D61" s="9" t="s">
        <v>59</v>
      </c>
      <c r="E61" s="8"/>
      <c r="F61" s="6"/>
      <c r="G61" s="10"/>
      <c r="H61" s="13"/>
      <c r="I61" s="14">
        <f>SUM(E61:H61)</f>
        <v>0</v>
      </c>
      <c r="J61" s="1" t="s">
        <v>59</v>
      </c>
    </row>
    <row r="62" spans="1:10" ht="14.1" customHeight="1" x14ac:dyDescent="0.25">
      <c r="A62" s="1" t="s">
        <v>128</v>
      </c>
      <c r="B62" s="4" t="s">
        <v>129</v>
      </c>
      <c r="C62" s="7" t="s">
        <v>130</v>
      </c>
      <c r="D62" s="9" t="s">
        <v>9</v>
      </c>
      <c r="E62" s="8"/>
      <c r="F62" s="6"/>
      <c r="G62" s="10"/>
      <c r="H62" s="13"/>
      <c r="I62" s="14">
        <f>SUM(E62:H62)</f>
        <v>0</v>
      </c>
      <c r="J62" s="1" t="s">
        <v>9</v>
      </c>
    </row>
    <row r="63" spans="1:10" ht="14.1" customHeight="1" thickBot="1" x14ac:dyDescent="0.3">
      <c r="A63" s="1" t="s">
        <v>131</v>
      </c>
      <c r="B63" s="4" t="s">
        <v>132</v>
      </c>
      <c r="C63" s="7" t="s">
        <v>50</v>
      </c>
      <c r="D63" s="9" t="s">
        <v>51</v>
      </c>
      <c r="E63" s="8"/>
      <c r="F63" s="10"/>
      <c r="G63" s="6"/>
      <c r="H63" s="13"/>
      <c r="I63" s="14">
        <f>SUM(E63:H63)</f>
        <v>0</v>
      </c>
      <c r="J63" s="1" t="s">
        <v>51</v>
      </c>
    </row>
    <row r="64" spans="1:10" ht="14.1" customHeight="1" thickBot="1" x14ac:dyDescent="0.3">
      <c r="B64" s="17" t="s">
        <v>137</v>
      </c>
      <c r="C64" s="18"/>
      <c r="E64" s="16">
        <f>SUM(E9:E63)</f>
        <v>0</v>
      </c>
      <c r="F64" s="16">
        <f>SUM(F9:F63)</f>
        <v>0</v>
      </c>
      <c r="G64" s="16">
        <f>SUM(G9:G63)</f>
        <v>0</v>
      </c>
      <c r="H64" s="16">
        <f>SUM(H9:H63)</f>
        <v>0</v>
      </c>
      <c r="I64" s="16">
        <f>SUM(I9:I63)</f>
        <v>0</v>
      </c>
    </row>
    <row r="65" spans="2:9" ht="14.1" customHeight="1" thickBot="1" x14ac:dyDescent="0.3">
      <c r="B65" s="17" t="s">
        <v>138</v>
      </c>
      <c r="C65" s="18"/>
      <c r="E65" s="16">
        <f>SUMPRODUCT(E9:E63,1/$J9:$J63)</f>
        <v>0</v>
      </c>
      <c r="F65" s="16">
        <f>SUMPRODUCT(F9:F63,1/$J9:$J63)</f>
        <v>0</v>
      </c>
      <c r="G65" s="16">
        <f>SUMPRODUCT(G9:G63,1/$J9:$J63)</f>
        <v>0</v>
      </c>
      <c r="H65" s="16">
        <f>SUMPRODUCT(H9:H63,1/$J9:$J63)</f>
        <v>0</v>
      </c>
      <c r="I65" s="16">
        <f>SUMPRODUCT(I9:I63,1/$J9:$J63)</f>
        <v>0</v>
      </c>
    </row>
  </sheetData>
  <sheetProtection algorithmName="SHA-512" hashValue="iG34/vWGqFNBwShcSl4SzeG1Qwuri5TFpIxS+LkQchxYyWt2f5m8GPtLbcgsVY/4JHizlIsZMF+VgTCQdgZl1w==" saltValue="/Jv6pEXtnXRlZecU3dvRjw==" spinCount="100000" sheet="1" objects="1" formatColumns="0" autoFilter="0"/>
  <autoFilter ref="B7:I7" xr:uid="{00000000-0001-0000-0000-000000000000}"/>
  <mergeCells count="15">
    <mergeCell ref="S1:W1"/>
    <mergeCell ref="S2:W2"/>
    <mergeCell ref="S3:W3"/>
    <mergeCell ref="N1:R1"/>
    <mergeCell ref="N2:R2"/>
    <mergeCell ref="N3:R3"/>
    <mergeCell ref="B8:E8"/>
    <mergeCell ref="B11:E11"/>
    <mergeCell ref="D1:L1"/>
    <mergeCell ref="D2:L2"/>
    <mergeCell ref="D3:L3"/>
    <mergeCell ref="D4:L4"/>
    <mergeCell ref="D5:L5"/>
    <mergeCell ref="B1:C1"/>
    <mergeCell ref="B2:C5"/>
  </mergeCells>
  <dataValidations count="16">
    <dataValidation type="whole" operator="equal" allowBlank="1" showInputMessage="1" showErrorMessage="1" errorTitle="Quantity Entered is Invalid" error="Quantity must be divisible by 82." prompt="Please enter in multiples of 82." sqref="G62 G9:G11" xr:uid="{0E0C4713-35DC-4B5A-96A6-E7AE89CD9DDF}">
      <formula1>INT(G9/J9)*J9</formula1>
    </dataValidation>
    <dataValidation type="whole" operator="equal" allowBlank="1" showInputMessage="1" showErrorMessage="1" errorTitle="Quantity Entered is Invalid" error="Quantity must be divisible by 84." prompt="Please enter in multiples of 84." sqref="E12:E27" xr:uid="{BD11C89E-CC39-4A1B-A3E3-FBC1B806F14A}">
      <formula1>INT(E12/J12)*J12</formula1>
    </dataValidation>
    <dataValidation type="whole" operator="equal" allowBlank="1" showInputMessage="1" showErrorMessage="1" errorTitle="Quantity Entered is Invalid" error="Quantity must be divisible by 350." prompt="Please enter in multiples of 350." sqref="H28 H55" xr:uid="{9AAC40A1-2C58-4228-A9CA-3357003847B8}">
      <formula1>INT(H28/J28)*J28</formula1>
    </dataValidation>
    <dataValidation type="whole" operator="equal" allowBlank="1" showInputMessage="1" showErrorMessage="1" errorTitle="Quantity Entered is Invalid" error="Quantity must be divisible by 104." prompt="Please enter in multiples of 104." sqref="G29 G34" xr:uid="{212CBF1C-087A-41AB-A6E7-1DFFEBEF5C01}">
      <formula1>INT(G29/J29)*J29</formula1>
    </dataValidation>
    <dataValidation type="whole" operator="equal" allowBlank="1" showInputMessage="1" showErrorMessage="1" errorTitle="Quantity Entered is Invalid" error="Quantity must be divisible by 175." prompt="Please enter in multiples of 175." sqref="H30:H32" xr:uid="{D12CE8A2-6262-44F7-BD29-D6FBAD00FC82}">
      <formula1>INT(H30/J30)*J30</formula1>
    </dataValidation>
    <dataValidation type="whole" operator="equal" allowBlank="1" showInputMessage="1" showErrorMessage="1" errorTitle="Quantity Entered is Invalid" error="Quantity must be divisible by 104." prompt="Please enter in multiples of 104." sqref="E33 E35:E37" xr:uid="{01FF8558-AD53-40F0-A5A5-51E0CDA0A0A6}">
      <formula1>INT(E33/J33)*J33</formula1>
    </dataValidation>
    <dataValidation type="whole" operator="equal" allowBlank="1" showInputMessage="1" showErrorMessage="1" errorTitle="Quantity Entered is Invalid" error="Quantity must be divisible by 235." prompt="Please enter in multiples of 235." sqref="E38:E53" xr:uid="{1F2084F9-3B3C-48AA-8B17-B932E4DD9252}">
      <formula1>INT(E38/J38)*J38</formula1>
    </dataValidation>
    <dataValidation type="whole" operator="equal" allowBlank="1" showInputMessage="1" showErrorMessage="1" errorTitle="Quantity Entered is Invalid" error="Quantity must be divisible by 235." prompt="Please enter in multiples of 235." sqref="G39 G48 G42" xr:uid="{F8AA4621-B9B7-47FD-9B61-9813379E7FFC}">
      <formula1>INT(G39/J39)*J39</formula1>
    </dataValidation>
    <dataValidation type="whole" operator="equal" allowBlank="1" showInputMessage="1" showErrorMessage="1" errorTitle="Quantity Entered is Invalid" error="Quantity must be divisible by 280." prompt="Please enter in multiples of 280." sqref="G54" xr:uid="{5C2E6D9B-1FC4-4504-AD0E-21D6E6959618}">
      <formula1>INT(G54/J54)*J54</formula1>
    </dataValidation>
    <dataValidation type="whole" operator="equal" allowBlank="1" showInputMessage="1" showErrorMessage="1" errorTitle="Quantity Entered is Invalid" error="Quantity must be divisible by 350." prompt="Please enter in multiples of 350." sqref="G55" xr:uid="{6266DB0E-0835-45DC-B46C-79714A972165}">
      <formula1>INT(G55/J55)*J55</formula1>
    </dataValidation>
    <dataValidation type="whole" operator="equal" allowBlank="1" showInputMessage="1" showErrorMessage="1" errorTitle="Quantity Entered is Invalid" error="Quantity must be divisible by 230." prompt="Please enter in multiples of 230." sqref="F56" xr:uid="{6189DDB7-6F81-4B19-AD65-B60876ADA17D}">
      <formula1>INT(F56/J56)*J56</formula1>
    </dataValidation>
    <dataValidation type="whole" operator="equal" allowBlank="1" showInputMessage="1" showErrorMessage="1" errorTitle="Quantity Entered is Invalid" error="Quantity must be divisible by 84." prompt="Please enter in multiples of 84." sqref="G57:G58" xr:uid="{70DCFB50-BA2E-4BBA-A9D5-AA8E7EC8EC1E}">
      <formula1>INT(G57/J57)*J57</formula1>
    </dataValidation>
    <dataValidation type="whole" operator="equal" allowBlank="1" showInputMessage="1" showErrorMessage="1" errorTitle="Quantity Entered is Invalid" error="Quantity must be divisible by 84." prompt="Please enter in multiples of 84." sqref="H59" xr:uid="{39FF06D5-3E28-4018-A2A4-D0ADF119612F}">
      <formula1>INT(H59/J59)*J59</formula1>
    </dataValidation>
    <dataValidation type="whole" operator="equal" allowBlank="1" showInputMessage="1" showErrorMessage="1" errorTitle="Quantity Entered is Invalid" error="Quantity must be divisible by 84." prompt="Please enter in multiples of 84." sqref="F60" xr:uid="{ECCA7A45-C9EF-4272-94AF-6384764CEF31}">
      <formula1>INT(F60/J60)*J60</formula1>
    </dataValidation>
    <dataValidation type="whole" operator="equal" allowBlank="1" showInputMessage="1" showErrorMessage="1" errorTitle="Quantity Entered is Invalid" error="Quantity must be divisible by 175." prompt="Please enter in multiples of 175." sqref="G61" xr:uid="{E42F0A2F-1D1F-4C3C-BB45-25DA22E43B9A}">
      <formula1>INT(G61/J61)*J61</formula1>
    </dataValidation>
    <dataValidation type="whole" operator="equal" allowBlank="1" showInputMessage="1" showErrorMessage="1" errorTitle="Quantity Entered is Invalid" error="Quantity must be divisible by 350." prompt="Please enter in multiples of 350." sqref="F63" xr:uid="{FF7F6E9B-20D1-4464-8CFD-11BCD4CB4104}">
      <formula1>INT(F63/J63)*J63</formula1>
    </dataValidation>
  </dataValidations>
  <printOptions horizontalCentered="1"/>
  <pageMargins left="1.3888888888888889E-3" right="1.3888888888888889E-3" top="2.7777777777777779E-3" bottom="4.1666666666666666E-3" header="0.3" footer="1.3888888888888889E-3"/>
  <pageSetup paperSize="9" fitToHeight="999" orientation="landscape" r:id="rId1"/>
  <headerFooter>
    <oddFooter>&amp;CPage 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2026 Order Form</vt:lpstr>
      <vt:lpstr>Order_Form_Excel_Data</vt:lpstr>
      <vt:lpstr>'2026 Order Form'!Print_Titles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Craker</dc:creator>
  <cp:lastModifiedBy>Paul Craker</cp:lastModifiedBy>
  <dcterms:created xsi:type="dcterms:W3CDTF">2026-06-24T08:33:13Z</dcterms:created>
  <dcterms:modified xsi:type="dcterms:W3CDTF">2026-06-24T08:33:29Z</dcterms:modified>
</cp:coreProperties>
</file>